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7650" windowHeight="7800"/>
  </bookViews>
  <sheets>
    <sheet name="ΣΥΓΚΕΝΤΡΩΤΙΚΟ 2" sheetId="6" r:id="rId1"/>
    <sheet name="ΣΥΓΚΕΝΤΡΩΤΙΚΟ 1" sheetId="5" r:id="rId2"/>
    <sheet name="ΑΓΩΝΙΣΤΙΚΗ ΚΙΝΗΣΗ" sheetId="1" r:id="rId3"/>
    <sheet name="ΑΝΕΞΑΡΤΗΤΗ ΚΙΝΗΣΗ" sheetId="2" r:id="rId4"/>
    <sheet name="ΔΗΜΟΚΡΑΤΙΚΗ ΣΥΝΕΡΓΑΣΙΑ" sheetId="3" r:id="rId5"/>
    <sheet name="ΕΚΠ ΡΙΖΟΣΠ" sheetId="7" r:id="rId6"/>
    <sheet name="ΕΣΑΚ ΔΕΕ" sheetId="4" r:id="rId7"/>
  </sheets>
  <calcPr calcId="125725"/>
</workbook>
</file>

<file path=xl/calcChain.xml><?xml version="1.0" encoding="utf-8"?>
<calcChain xmlns="http://schemas.openxmlformats.org/spreadsheetml/2006/main">
  <c r="R5" i="7"/>
  <c r="R6"/>
  <c r="F15" i="6"/>
  <c r="G15"/>
  <c r="H15"/>
  <c r="I15"/>
  <c r="J15"/>
  <c r="K15"/>
  <c r="L15"/>
  <c r="M15"/>
  <c r="N15"/>
  <c r="O15"/>
  <c r="P15"/>
  <c r="B15"/>
  <c r="C15"/>
  <c r="D15"/>
  <c r="E15"/>
  <c r="R7" i="2"/>
  <c r="R8"/>
  <c r="R9"/>
  <c r="R10"/>
  <c r="R11"/>
  <c r="R12"/>
  <c r="C9" i="4"/>
  <c r="C10"/>
  <c r="C11"/>
  <c r="C11" i="7"/>
  <c r="C12"/>
  <c r="C13"/>
  <c r="C12" i="3"/>
  <c r="C13"/>
  <c r="C14"/>
  <c r="C16" i="2"/>
  <c r="C17"/>
  <c r="C18"/>
  <c r="C13" i="1"/>
  <c r="C14"/>
  <c r="C15"/>
  <c r="C18" i="5"/>
  <c r="C19"/>
  <c r="C20"/>
  <c r="D6" i="4"/>
  <c r="E6"/>
  <c r="F6"/>
  <c r="G6"/>
  <c r="H6"/>
  <c r="I6"/>
  <c r="J6"/>
  <c r="K6"/>
  <c r="L6"/>
  <c r="M6"/>
  <c r="N6"/>
  <c r="O6"/>
  <c r="P6"/>
  <c r="Q6"/>
  <c r="C6"/>
  <c r="D8" i="7"/>
  <c r="E8"/>
  <c r="F8"/>
  <c r="G8"/>
  <c r="H8"/>
  <c r="I8"/>
  <c r="K8"/>
  <c r="L8"/>
  <c r="M8"/>
  <c r="N8"/>
  <c r="O8"/>
  <c r="P8"/>
  <c r="Q8"/>
  <c r="C8"/>
  <c r="D13" i="2"/>
  <c r="E13"/>
  <c r="F13"/>
  <c r="G13"/>
  <c r="H13"/>
  <c r="I13"/>
  <c r="J13"/>
  <c r="K13"/>
  <c r="L13"/>
  <c r="M13"/>
  <c r="N13"/>
  <c r="O13"/>
  <c r="P13"/>
  <c r="Q13"/>
  <c r="C13"/>
  <c r="O8" i="6"/>
  <c r="F8"/>
  <c r="H8"/>
  <c r="R6" i="3"/>
  <c r="R7"/>
  <c r="R7" i="7"/>
  <c r="Q10" i="6"/>
  <c r="Q15" s="1"/>
  <c r="Q4"/>
  <c r="C5" i="5"/>
  <c r="Q6" i="6"/>
  <c r="C7" i="5"/>
  <c r="Q7" i="6"/>
  <c r="C8" i="5" s="1"/>
  <c r="P8" i="6"/>
  <c r="M8"/>
  <c r="L8"/>
  <c r="K8"/>
  <c r="J8"/>
  <c r="I8"/>
  <c r="G8"/>
  <c r="E8"/>
  <c r="D8"/>
  <c r="C8"/>
  <c r="B8"/>
  <c r="Q13"/>
  <c r="C15" i="5"/>
  <c r="R5" i="4"/>
  <c r="R4" i="7"/>
  <c r="R8" s="1"/>
  <c r="R5" i="2"/>
  <c r="R6"/>
  <c r="D10" i="1"/>
  <c r="E10"/>
  <c r="F10"/>
  <c r="G10"/>
  <c r="H10"/>
  <c r="I10"/>
  <c r="J10"/>
  <c r="K10"/>
  <c r="L10"/>
  <c r="M10"/>
  <c r="N10"/>
  <c r="O10"/>
  <c r="P10"/>
  <c r="Q10"/>
  <c r="R5"/>
  <c r="R6"/>
  <c r="R7"/>
  <c r="R8"/>
  <c r="R9"/>
  <c r="Q3" i="6"/>
  <c r="C4" i="5"/>
  <c r="Q12" i="6"/>
  <c r="C14" i="5"/>
  <c r="C12"/>
  <c r="Q11" i="6"/>
  <c r="C13" i="5" s="1"/>
  <c r="D13" s="1"/>
  <c r="Q14" i="6"/>
  <c r="C16" i="5" s="1"/>
  <c r="D16" s="1"/>
  <c r="C10" i="1"/>
  <c r="R4" i="4"/>
  <c r="R6"/>
  <c r="R5" i="3"/>
  <c r="R8"/>
  <c r="C9"/>
  <c r="E9"/>
  <c r="D9"/>
  <c r="M9"/>
  <c r="J9"/>
  <c r="L9"/>
  <c r="O9"/>
  <c r="N9"/>
  <c r="I9"/>
  <c r="F9"/>
  <c r="G9"/>
  <c r="H9"/>
  <c r="K9"/>
  <c r="P9"/>
  <c r="Q9"/>
  <c r="R4"/>
  <c r="R4" i="2"/>
  <c r="R13"/>
  <c r="R4" i="1"/>
  <c r="Q5" i="6"/>
  <c r="C6" i="5" s="1"/>
  <c r="N8" i="6"/>
  <c r="R10" i="1"/>
  <c r="R9" i="3"/>
  <c r="D15" i="5"/>
  <c r="D14"/>
  <c r="D12"/>
  <c r="Q8" i="6" l="1"/>
  <c r="C9" i="5" s="1"/>
</calcChain>
</file>

<file path=xl/sharedStrings.xml><?xml version="1.0" encoding="utf-8"?>
<sst xmlns="http://schemas.openxmlformats.org/spreadsheetml/2006/main" count="214" uniqueCount="76">
  <si>
    <t>ΟΝΟΜΑΤΕΠΩΝΥΜΟ ΥΠΟΨΗΦΙΩΝ</t>
  </si>
  <si>
    <t>ΕΚΛΟΓΙΚΑ ΚΕΝΤΡΑ</t>
  </si>
  <si>
    <t>α/α</t>
  </si>
  <si>
    <t>ΣΥΝΟΛΟ</t>
  </si>
  <si>
    <t>ΔΗΜΟΚΡΑΤΙΚΗ ΣΥΝΕΡΓΑΣΙΑ ΕΚΠΑΙΔΕΥΤΙΚΩΝ Π.Ε.</t>
  </si>
  <si>
    <t>ΚΑΛΗΜΕΡΙΔΗΣ ΓΕΩΡΓΙΟΣ ΤΟΥ ΑΝΑΣΤΑΣΙΟΥ</t>
  </si>
  <si>
    <t>ΠΑΠΠΑ  ΕΥΑΓΓΕΛΙΑ ΤΟΥ ΚΩΝΣΤΑΝΤΙΝΟΥ</t>
  </si>
  <si>
    <t>ΡΟΥΣΣΟΣ ΕΜΜΑΝΟΥΗΛ ΤΟΥ ΜΙΧΑΗΛ</t>
  </si>
  <si>
    <t>ΠΟΣΑΝΤΖΗΣ ΣΠΥΡΙΔΩΝ ΤΟΥ ΔΗΜΗΤΡΙΟΥ</t>
  </si>
  <si>
    <t>ΣΙΜΕΛΛΗΣ ΒΑΣΙΛΕΙΟΣ ΤΟΥ ΙΩΑΝΝΗ</t>
  </si>
  <si>
    <t>ΧΑΤΖΗΠΑΡΑΣΚΕΥΑΪΔΗΣ ΑΠΟΣΤΟΛΟΣ ΤΟΥ ΣΤΑΥΡΟΥ</t>
  </si>
  <si>
    <t>1o ΕΚΛΟΓΙΚΟ ΚΕΝΤΡΟ ΣΥΡΟΥ</t>
  </si>
  <si>
    <t>2o ΕΚΛΟΓΙΚΟ ΚΕΝΤΡΟ ΜΥΚΟΝΟΥ</t>
  </si>
  <si>
    <t>3o ΕΚΛΟΓΙΚΟ ΚΕΝΤΡΟ ΝΑΞΟΥ</t>
  </si>
  <si>
    <t>4o ΕΚΛΟΓΙΚΟ ΚΕΝΤΡΟ ΑΜΟΡΓΟΥ</t>
  </si>
  <si>
    <t>5o ΕΚΛΟΓΙΚΟ ΚΕΝΤΡΟ ΑΝΔΡΟΥ</t>
  </si>
  <si>
    <t>6o ΕΚΛΟΓΙΚΟ ΚΕΝΤΡΟ ΚΥΘΝΟΥ</t>
  </si>
  <si>
    <t>7o ΕΚΛΟΓΙΚΟ ΚΕΝΤΡΟ ΚΕΑΣ</t>
  </si>
  <si>
    <t>8o ΕΚΛΟΓΙΚΟ ΚΕΝΤΡΟ ΦΟΛΕΓΑΝΔΡΟΥ</t>
  </si>
  <si>
    <t>9o ΕΚΛΟΓΙΚΟ ΚΕΝΤΡΟ ΘΗΡΑΣ</t>
  </si>
  <si>
    <t>10o ΕΚΛΟΓΙΚΟ ΚΕΝΤΡΟ ΙΟΥ</t>
  </si>
  <si>
    <t>11o ΕΚΛΟΓΙΚΟ ΚΕΝΤΡΟ ΣΕΡΙΦΟΥ</t>
  </si>
  <si>
    <t>12o ΕΚΛΟΓΙΚΟ ΚΕΝΤΡΟ ΜΗΛΟΥ</t>
  </si>
  <si>
    <t>13o ΕΚΛΟΓΙΚΟ ΚΕΝΤΡΟ ΣΙΦΝΟΥ</t>
  </si>
  <si>
    <t>14o ΕΚΛΟΓΙΚΟ ΚΕΝΤΡΟ ΤΗΝΟΥ</t>
  </si>
  <si>
    <t>15o ΕΚΛΟΓΙΚΟ ΚΕΝΤΡΟ ΠΑΡΟΥ</t>
  </si>
  <si>
    <t>ΣΥΝΟΛΟ ΣΤΑΥΡΩΝ ΑΝΑ ΥΠΟΨΗΦΙΟ</t>
  </si>
  <si>
    <t>Δ/ΝΣΗ Π.Ε. Ν. ΚΥΚΛΑΔΩΝ</t>
  </si>
  <si>
    <t>ΕΓΓΕΓΡΑΜΜΕΝΟΙ</t>
  </si>
  <si>
    <t>ΨΗΦΙΣΑΝ</t>
  </si>
  <si>
    <t>ΕΓΚΥΡΑ</t>
  </si>
  <si>
    <t>ΑΚΥΡΑ</t>
  </si>
  <si>
    <t>ΠΟΣΟΣΤΟ ΑΠΟΧΗΣ</t>
  </si>
  <si>
    <t>ΠΑΡΑΤΑΞΕΙΣ</t>
  </si>
  <si>
    <t>ΑΡΙΘΜΟΣ ΨΗΦΩΝ</t>
  </si>
  <si>
    <t>ΠΑΡΑΤΑΞΗ</t>
  </si>
  <si>
    <t>ΔΗΜΟΚΡΑΤΙΚΗ ΣΥΝΕΡΓΑΣΙΑ ΕΚΠΑΙΔΕΥΤΙΚΩΝ ΠΡΩΤΟΒΑΘΜΙΑΣ ΕΚΠΑΙΔΕΥΣΗΣ</t>
  </si>
  <si>
    <t>Η ΝΟΜΑΡΧΙΑΚΗ ΕΠΙΤΡΟΠΗ</t>
  </si>
  <si>
    <t>ΠΡΟΕΔΡΟΣ</t>
  </si>
  <si>
    <t>ΜΕΛΟΣ</t>
  </si>
  <si>
    <t>ΠΥΣΠΕ ΚΥΚΛΑΔΩΝ</t>
  </si>
  <si>
    <t>ΜΑΛΑΜΑΤΑΡΗ ΔΕΣΠΟΙΝΑ</t>
  </si>
  <si>
    <t>ΛΑΘΗΡΑ ΒΑΣΙΛΙΚΗ ΤΟΥ ΙΩΑΝΝΗ</t>
  </si>
  <si>
    <t>ΜΟΥΚΑΤΕΜΙΔΗΣ ΑΝΑΣΤΑΣΙΟΣ ΤΟΥ ΕΥΑΓΓΕΛΟΥ</t>
  </si>
  <si>
    <t>ΧΑΤΖΟΠΟΥΛΟΥ ΣΟΦΙΑ ΤΟΥ ΒΑΣΙΛΕΙΟΥ</t>
  </si>
  <si>
    <t>ΠΕΠΠΑΣ ΧΑΡΑΛΑΜΠΟΣ ΤΟΥ ΓΕΩΡΓΙΟΥ</t>
  </si>
  <si>
    <t>ΒΑΛΑΚΑΣ ΜΙΧΑΗΛ ΤΟΥ ΑΡΤΕΜΙΟΥ</t>
  </si>
  <si>
    <t>ΔΑΓΙΕΛΛΗ ΑΓΓΕΛΙΚΗ ΤΟΥ ΕΥΣΤΡΑΤΙΟΥ</t>
  </si>
  <si>
    <t>ΓΕΝΝΑΔΙΟΣ ΓΕΩΡΓΙΟΣ ΤΟΥ ΒΑΣΙΛΕΙΟΥ</t>
  </si>
  <si>
    <t>ΣΥΜΕΩΝΙΔΗΣ ΚΩΝΣΤΑΝΤΙΝΟΣ ΤΟΥ ΑΠΟΣΤΟΛΟΥ</t>
  </si>
  <si>
    <t>ΓΕΡΑΚΟΠΟΥΛΟΥ ΣΟΦΙΑ ΤΟΥ ΗΡΑΚΛΗ</t>
  </si>
  <si>
    <t>ΔΕΝ ΨΗΦΙΣΑΝ</t>
  </si>
  <si>
    <t>ΠΟΣΟΣΤΟ (%)</t>
  </si>
  <si>
    <t>ΑΠΟΤΕΛΕΣΜΑΤΑ ΕΚΛΟΓΩΝ ΓΙΑ ΤΟ ΠΥΣΠΕ Ν. ΑΙΓΑΙΟΥ</t>
  </si>
  <si>
    <t>ΠΑΡΑΤΑΞΕΙΣ-ΨΗΦΟΙ</t>
  </si>
  <si>
    <t xml:space="preserve">ΑΓΩΝΙΣΤΙΚΗ ΚΙΝΗΣΗ ΕΚΠΑΙΔΕΥΤΙΚΩΝ Π.Ε. </t>
  </si>
  <si>
    <t xml:space="preserve">ΑΓΩΝΙΣΤΙΚΗ ΚΙΝΗΣΗ ΕΚΠΑΙΔΕΥΤΙΚΩΝ ΠΡΩΤΟΒΑΘΜΙΑΣ ΕΚΠΑΙΔΕΥΣΗΣ </t>
  </si>
  <si>
    <t xml:space="preserve">ΑΝΕΞΑΡΤΗΤΗ ΚΙΝΗΣΗ ΕΚΠΑΙΔΕΥΤΙΚΩΝ ΠΡΩΤΟΒΑΘΜΙΑΣ ΕΚΠΑΙΔΕΥΣΗΣ </t>
  </si>
  <si>
    <t xml:space="preserve">ΕΝΩΤΙΚΗ ΡΙΖΟΣΠΑΣΤΙΚΗ ΠΡΩΤΟΒΟΥΛΙΑ ΕΚΠΑΙΔΕΥΤΙΚΩΝ Π.Ε. εκπαιδευτικό ΜΕΤΩΠΟ για την ΑΝΑΤΡΟΠΗ 
</t>
  </si>
  <si>
    <t>ΔΗΜΟΣΙΟΫΠΑΛΛΗΛΙΚΗ ΕΝΟΤΗΤΑ ΕΚΠΑΙΔΕΥΤΙΚΩΝ Π.Ε. (Ε.Σ.Α.Κ.- Δ.Ε.Ε.</t>
  </si>
  <si>
    <t>ΚΑΦΤΗΡΑΝΗΣ ΧΡΗΣΤΟΣ</t>
  </si>
  <si>
    <t>ΜΠΑΪΛΑ ΚΑΛΛΙΟΠΗ</t>
  </si>
  <si>
    <t>ΠΑΠΑΪΩΑΝΝΟΥ ΧΡΙΣΤΟΦΟΡΟΣ ΤΟΥ ΕΛΕΥΘΕΡΙΟΥ</t>
  </si>
  <si>
    <t>ΑΝΕΞΑΡΤΗΤΗ ΚΙΝΗΣΗ ΕΚΠΑΙΔΕΥΤΙΚΩΝ Π.Ε.</t>
  </si>
  <si>
    <t>ΚΑΤΣΟΥΡΗ ΜΑΡΙΑ - ΠΑΡΑΣΚΕΥΗ ΤΟΥ ΣΤΑΜΑΤΙΟΥ</t>
  </si>
  <si>
    <t>ΚΟΡΜΠΟΣ ΑΓΓΕΛΟΣ ΤΟΥ ΔΗΜΗΤΡΙΟΥ</t>
  </si>
  <si>
    <t>ΛΑΒΑΡΗΣ ΦΡΑΓΚΙΣΚΟΣ ΤΟΥ ΙΩΑΝΝΗ</t>
  </si>
  <si>
    <t>ΜΑΝΙΟΣ ΑΝΤΩΝΙΟΣ ΤΟΥ ΕΜΜΑΝΟΥΗΛ</t>
  </si>
  <si>
    <t>ΜΠΙΣΚΕΤΖΗ ΑΓΓΕΛΙΚΗ ΤΟΥ ΜΙΧΑΗΛ</t>
  </si>
  <si>
    <t>ΠΑΠΑΔΟΠΟΥΛΟΣ ΙΩΑΝΝΗΣ ΤΟΥ ΘΕΟΔΩΡΟΥ</t>
  </si>
  <si>
    <t>ΤΣΟΥΚΟΣ ΠΑΝΑΓΙΩΤΗΣ ΤΟΥ ΛΟΥΚΑ</t>
  </si>
  <si>
    <t>ΜΠΟΥΝΤΩΛΑΣ ΑΝΤΩΝΙΟΣ ΤΟΥ ΑΠΟΣΤΟΛΟΥ</t>
  </si>
  <si>
    <t xml:space="preserve">ΕΝΩΤΙΚΗ ΡΙΖΟΣΠΑΣΤΙΚΗ ΠΡΩΤΟΒΟΥΛΙΑ ΕΚΠΑΙΔΕΥΤΙΚΩΝ Π.Ε.                                    εκπαιδευτικό ΜΕΤΩΠΟ για την ΑΝΑΤΡΟΠΗ 
</t>
  </si>
  <si>
    <t>ΠΑΠΑΝΙΚΟΣ ΓΕΩΡΓΙΟΣ ΤΟΥ ΣΤΕΦΑΝΟΥ</t>
  </si>
  <si>
    <t>ΣΤΑΥΡΙΑΝΟΣ ΑΝΤΩΝΗΣ ΤΟΥ ΜΑΤΘΑΙΟΥ</t>
  </si>
  <si>
    <t>ΔΗΜΟΣΙΟΫΠΑΛΛΗΛΙΚΗ ΕΝΟΤΗΤΑ ΕΚΠΑΙΔΕΥΤΙΚΩΝ Π.Ε. (Ε.Σ.Α.Κ.- Δ.Ε.Ε.)</t>
  </si>
</sst>
</file>

<file path=xl/styles.xml><?xml version="1.0" encoding="utf-8"?>
<styleSheet xmlns="http://schemas.openxmlformats.org/spreadsheetml/2006/main">
  <fonts count="16">
    <font>
      <sz val="10"/>
      <name val="Arial Greek"/>
      <charset val="161"/>
    </font>
    <font>
      <sz val="8"/>
      <name val="Arial Greek"/>
      <charset val="161"/>
    </font>
    <font>
      <b/>
      <sz val="8"/>
      <name val="Calibri"/>
      <family val="2"/>
      <charset val="161"/>
    </font>
    <font>
      <sz val="8"/>
      <name val="Calibri"/>
      <family val="2"/>
      <charset val="161"/>
    </font>
    <font>
      <b/>
      <i/>
      <u/>
      <sz val="8"/>
      <name val="Calibri"/>
      <family val="2"/>
      <charset val="161"/>
    </font>
    <font>
      <sz val="11"/>
      <name val="Calibri"/>
      <family val="2"/>
      <charset val="161"/>
    </font>
    <font>
      <b/>
      <i/>
      <u/>
      <sz val="11"/>
      <name val="Calibri"/>
      <family val="2"/>
      <charset val="161"/>
    </font>
    <font>
      <u/>
      <sz val="11"/>
      <name val="Calibri"/>
      <family val="2"/>
      <charset val="161"/>
    </font>
    <font>
      <sz val="10"/>
      <name val="Calibri"/>
      <family val="2"/>
      <charset val="161"/>
    </font>
    <font>
      <b/>
      <i/>
      <sz val="10"/>
      <name val="Calibri"/>
      <family val="2"/>
      <charset val="161"/>
    </font>
    <font>
      <b/>
      <sz val="10"/>
      <name val="Calibri"/>
      <family val="2"/>
      <charset val="161"/>
    </font>
    <font>
      <b/>
      <i/>
      <u/>
      <sz val="10"/>
      <name val="Calibri"/>
      <family val="2"/>
      <charset val="161"/>
    </font>
    <font>
      <sz val="10"/>
      <name val="Arial Greek"/>
      <charset val="161"/>
    </font>
    <font>
      <b/>
      <i/>
      <u/>
      <sz val="11"/>
      <color indexed="59"/>
      <name val="Calibri"/>
      <family val="2"/>
      <charset val="161"/>
    </font>
    <font>
      <b/>
      <i/>
      <u/>
      <sz val="12"/>
      <name val="Calibri"/>
      <family val="2"/>
      <charset val="161"/>
    </font>
    <font>
      <sz val="12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textRotation="90" wrapText="1"/>
    </xf>
    <xf numFmtId="0" fontId="10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0" fillId="2" borderId="1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2" fontId="4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wrapText="1"/>
    </xf>
    <xf numFmtId="2" fontId="15" fillId="0" borderId="0" xfId="0" applyNumberFormat="1" applyFont="1"/>
    <xf numFmtId="2" fontId="5" fillId="0" borderId="0" xfId="0" applyNumberFormat="1" applyFont="1"/>
    <xf numFmtId="0" fontId="10" fillId="4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right" wrapText="1"/>
    </xf>
    <xf numFmtId="2" fontId="8" fillId="2" borderId="1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right" vertical="top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3" fillId="3" borderId="5" xfId="0" applyFont="1" applyFill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8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P15" sqref="P15:Q15"/>
    </sheetView>
  </sheetViews>
  <sheetFormatPr defaultRowHeight="12.75"/>
  <cols>
    <col min="1" max="1" width="26.5703125" style="24" bestFit="1" customWidth="1"/>
    <col min="2" max="2" width="5.7109375" style="39" customWidth="1"/>
    <col min="3" max="3" width="6" style="39" customWidth="1"/>
    <col min="4" max="5" width="5.85546875" style="39" customWidth="1"/>
    <col min="6" max="6" width="6.7109375" style="39" customWidth="1"/>
    <col min="7" max="7" width="6.5703125" style="39" customWidth="1"/>
    <col min="8" max="10" width="6.140625" style="39" customWidth="1"/>
    <col min="11" max="11" width="6.28515625" style="39" customWidth="1"/>
    <col min="12" max="12" width="6.42578125" style="39" customWidth="1"/>
    <col min="13" max="13" width="6.85546875" style="39" customWidth="1"/>
    <col min="14" max="14" width="6.7109375" style="39" customWidth="1"/>
    <col min="15" max="15" width="6.85546875" style="39" customWidth="1"/>
    <col min="16" max="16" width="6.7109375" style="39" customWidth="1"/>
    <col min="17" max="17" width="6.42578125" style="48" customWidth="1"/>
    <col min="18" max="16384" width="9.140625" style="24"/>
  </cols>
  <sheetData>
    <row r="1" spans="1:17">
      <c r="A1" s="65" t="s">
        <v>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ht="168" customHeight="1">
      <c r="A2" s="35" t="s">
        <v>35</v>
      </c>
      <c r="B2" s="49" t="s">
        <v>11</v>
      </c>
      <c r="C2" s="49" t="s">
        <v>12</v>
      </c>
      <c r="D2" s="49" t="s">
        <v>13</v>
      </c>
      <c r="E2" s="49" t="s">
        <v>14</v>
      </c>
      <c r="F2" s="49" t="s">
        <v>15</v>
      </c>
      <c r="G2" s="49" t="s">
        <v>16</v>
      </c>
      <c r="H2" s="49" t="s">
        <v>17</v>
      </c>
      <c r="I2" s="49" t="s">
        <v>18</v>
      </c>
      <c r="J2" s="49" t="s">
        <v>19</v>
      </c>
      <c r="K2" s="49" t="s">
        <v>20</v>
      </c>
      <c r="L2" s="49" t="s">
        <v>21</v>
      </c>
      <c r="M2" s="49" t="s">
        <v>22</v>
      </c>
      <c r="N2" s="49" t="s">
        <v>23</v>
      </c>
      <c r="O2" s="49" t="s">
        <v>24</v>
      </c>
      <c r="P2" s="49" t="s">
        <v>25</v>
      </c>
      <c r="Q2" s="50" t="s">
        <v>3</v>
      </c>
    </row>
    <row r="3" spans="1:17">
      <c r="A3" s="35" t="s">
        <v>28</v>
      </c>
      <c r="B3" s="6">
        <v>196</v>
      </c>
      <c r="C3" s="6">
        <v>82</v>
      </c>
      <c r="D3" s="6">
        <v>201</v>
      </c>
      <c r="E3" s="6">
        <v>24</v>
      </c>
      <c r="F3" s="6">
        <v>82</v>
      </c>
      <c r="G3" s="6">
        <v>16</v>
      </c>
      <c r="H3" s="6">
        <v>31</v>
      </c>
      <c r="I3" s="6">
        <v>6</v>
      </c>
      <c r="J3" s="6">
        <v>163</v>
      </c>
      <c r="K3" s="6">
        <v>14</v>
      </c>
      <c r="L3" s="6">
        <v>14</v>
      </c>
      <c r="M3" s="6">
        <v>44</v>
      </c>
      <c r="N3" s="6">
        <v>28</v>
      </c>
      <c r="O3" s="6">
        <v>74</v>
      </c>
      <c r="P3" s="6">
        <v>151</v>
      </c>
      <c r="Q3" s="51">
        <f>SUM(B3:P3)</f>
        <v>1126</v>
      </c>
    </row>
    <row r="4" spans="1:17">
      <c r="A4" s="35" t="s">
        <v>29</v>
      </c>
      <c r="B4" s="6">
        <v>170</v>
      </c>
      <c r="C4" s="6">
        <v>80</v>
      </c>
      <c r="D4" s="6">
        <v>180</v>
      </c>
      <c r="E4" s="6">
        <v>24</v>
      </c>
      <c r="F4" s="6">
        <v>72</v>
      </c>
      <c r="G4" s="6">
        <v>13</v>
      </c>
      <c r="H4" s="6">
        <v>27</v>
      </c>
      <c r="I4" s="6">
        <v>5</v>
      </c>
      <c r="J4" s="6">
        <v>151</v>
      </c>
      <c r="K4" s="6">
        <v>11</v>
      </c>
      <c r="L4" s="6">
        <v>12</v>
      </c>
      <c r="M4" s="6">
        <v>38</v>
      </c>
      <c r="N4" s="6">
        <v>24</v>
      </c>
      <c r="O4" s="6">
        <v>73</v>
      </c>
      <c r="P4" s="6">
        <v>131</v>
      </c>
      <c r="Q4" s="51">
        <f>SUM(B4:P4)</f>
        <v>1011</v>
      </c>
    </row>
    <row r="5" spans="1:17">
      <c r="A5" s="35" t="s">
        <v>51</v>
      </c>
      <c r="B5" s="6">
        <v>26</v>
      </c>
      <c r="C5" s="6">
        <v>2</v>
      </c>
      <c r="D5" s="6">
        <v>21</v>
      </c>
      <c r="E5" s="6">
        <v>0</v>
      </c>
      <c r="F5" s="6">
        <v>10</v>
      </c>
      <c r="G5" s="6">
        <v>3</v>
      </c>
      <c r="H5" s="6">
        <v>4</v>
      </c>
      <c r="I5" s="6">
        <v>1</v>
      </c>
      <c r="J5" s="6">
        <v>12</v>
      </c>
      <c r="K5" s="6">
        <v>3</v>
      </c>
      <c r="L5" s="6">
        <v>2</v>
      </c>
      <c r="M5" s="6">
        <v>6</v>
      </c>
      <c r="N5" s="6">
        <v>4</v>
      </c>
      <c r="O5" s="6">
        <v>1</v>
      </c>
      <c r="P5" s="6">
        <v>20</v>
      </c>
      <c r="Q5" s="51">
        <f>SUM(B5:P5)</f>
        <v>115</v>
      </c>
    </row>
    <row r="6" spans="1:17">
      <c r="A6" s="35" t="s">
        <v>30</v>
      </c>
      <c r="B6" s="6">
        <v>159</v>
      </c>
      <c r="C6" s="6">
        <v>79</v>
      </c>
      <c r="D6" s="6">
        <v>171</v>
      </c>
      <c r="E6" s="6">
        <v>24</v>
      </c>
      <c r="F6" s="6">
        <v>67</v>
      </c>
      <c r="G6" s="6">
        <v>11</v>
      </c>
      <c r="H6" s="6">
        <v>26</v>
      </c>
      <c r="I6" s="6">
        <v>4</v>
      </c>
      <c r="J6" s="6">
        <v>146</v>
      </c>
      <c r="K6" s="6">
        <v>11</v>
      </c>
      <c r="L6" s="6">
        <v>12</v>
      </c>
      <c r="M6" s="6">
        <v>35</v>
      </c>
      <c r="N6" s="6">
        <v>22</v>
      </c>
      <c r="O6" s="6">
        <v>71</v>
      </c>
      <c r="P6" s="6">
        <v>128</v>
      </c>
      <c r="Q6" s="51">
        <f>SUM(B6:P6)</f>
        <v>966</v>
      </c>
    </row>
    <row r="7" spans="1:17">
      <c r="A7" s="35" t="s">
        <v>31</v>
      </c>
      <c r="B7" s="6">
        <v>11</v>
      </c>
      <c r="C7" s="6">
        <v>1</v>
      </c>
      <c r="D7" s="6">
        <v>9</v>
      </c>
      <c r="E7" s="6">
        <v>0</v>
      </c>
      <c r="F7" s="6">
        <v>5</v>
      </c>
      <c r="G7" s="6">
        <v>2</v>
      </c>
      <c r="H7" s="6">
        <v>1</v>
      </c>
      <c r="I7" s="6">
        <v>1</v>
      </c>
      <c r="J7" s="6">
        <v>5</v>
      </c>
      <c r="K7" s="6">
        <v>0</v>
      </c>
      <c r="L7" s="6">
        <v>0</v>
      </c>
      <c r="M7" s="6">
        <v>3</v>
      </c>
      <c r="N7" s="6">
        <v>2</v>
      </c>
      <c r="O7" s="6">
        <v>2</v>
      </c>
      <c r="P7" s="6">
        <v>3</v>
      </c>
      <c r="Q7" s="51">
        <f>SUM(B7:P7)</f>
        <v>45</v>
      </c>
    </row>
    <row r="8" spans="1:17" ht="27.75" customHeight="1">
      <c r="A8" s="35" t="s">
        <v>32</v>
      </c>
      <c r="B8" s="43">
        <f>B5*100/B3</f>
        <v>13.26530612244898</v>
      </c>
      <c r="C8" s="43">
        <f t="shared" ref="C8:Q8" si="0">C5*100/C3</f>
        <v>2.4390243902439024</v>
      </c>
      <c r="D8" s="43">
        <f t="shared" si="0"/>
        <v>10.447761194029852</v>
      </c>
      <c r="E8" s="43">
        <f t="shared" si="0"/>
        <v>0</v>
      </c>
      <c r="F8" s="43">
        <f t="shared" si="0"/>
        <v>12.195121951219512</v>
      </c>
      <c r="G8" s="43">
        <f t="shared" si="0"/>
        <v>18.75</v>
      </c>
      <c r="H8" s="43">
        <f t="shared" si="0"/>
        <v>12.903225806451612</v>
      </c>
      <c r="I8" s="43">
        <f t="shared" si="0"/>
        <v>16.666666666666668</v>
      </c>
      <c r="J8" s="43">
        <f t="shared" si="0"/>
        <v>7.3619631901840492</v>
      </c>
      <c r="K8" s="43">
        <f t="shared" si="0"/>
        <v>21.428571428571427</v>
      </c>
      <c r="L8" s="43">
        <f t="shared" si="0"/>
        <v>14.285714285714286</v>
      </c>
      <c r="M8" s="43">
        <f t="shared" si="0"/>
        <v>13.636363636363637</v>
      </c>
      <c r="N8" s="43">
        <f t="shared" si="0"/>
        <v>14.285714285714286</v>
      </c>
      <c r="O8" s="43">
        <f t="shared" si="0"/>
        <v>1.3513513513513513</v>
      </c>
      <c r="P8" s="43">
        <f t="shared" si="0"/>
        <v>13.245033112582782</v>
      </c>
      <c r="Q8" s="52">
        <f t="shared" si="0"/>
        <v>10.213143872113676</v>
      </c>
    </row>
    <row r="9" spans="1:17">
      <c r="A9" s="23" t="s">
        <v>54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46"/>
    </row>
    <row r="10" spans="1:17" ht="38.25">
      <c r="A10" s="35" t="s">
        <v>56</v>
      </c>
      <c r="B10" s="6">
        <v>92</v>
      </c>
      <c r="C10" s="6">
        <v>15</v>
      </c>
      <c r="D10" s="6">
        <v>3</v>
      </c>
      <c r="E10" s="6">
        <v>9</v>
      </c>
      <c r="F10" s="6">
        <v>22</v>
      </c>
      <c r="G10" s="6">
        <v>2</v>
      </c>
      <c r="H10" s="6">
        <v>9</v>
      </c>
      <c r="I10" s="6">
        <v>2</v>
      </c>
      <c r="J10" s="6">
        <v>43</v>
      </c>
      <c r="K10" s="6">
        <v>7</v>
      </c>
      <c r="L10" s="6">
        <v>7</v>
      </c>
      <c r="M10" s="6">
        <v>7</v>
      </c>
      <c r="N10" s="6">
        <v>1</v>
      </c>
      <c r="O10" s="6">
        <v>5</v>
      </c>
      <c r="P10" s="6">
        <v>18</v>
      </c>
      <c r="Q10" s="47">
        <f>SUM(B10:P10)</f>
        <v>242</v>
      </c>
    </row>
    <row r="11" spans="1:17" ht="38.25">
      <c r="A11" s="35" t="s">
        <v>57</v>
      </c>
      <c r="B11" s="6">
        <v>28</v>
      </c>
      <c r="C11" s="6">
        <v>50</v>
      </c>
      <c r="D11" s="6">
        <v>43</v>
      </c>
      <c r="E11" s="6">
        <v>10</v>
      </c>
      <c r="F11" s="6">
        <v>19</v>
      </c>
      <c r="G11" s="6">
        <v>4</v>
      </c>
      <c r="H11" s="6">
        <v>13</v>
      </c>
      <c r="I11" s="6">
        <v>0</v>
      </c>
      <c r="J11" s="6">
        <v>58</v>
      </c>
      <c r="K11" s="6">
        <v>3</v>
      </c>
      <c r="L11" s="6">
        <v>0</v>
      </c>
      <c r="M11" s="6">
        <v>2</v>
      </c>
      <c r="N11" s="6">
        <v>4</v>
      </c>
      <c r="O11" s="6">
        <v>4</v>
      </c>
      <c r="P11" s="6">
        <v>75</v>
      </c>
      <c r="Q11" s="47">
        <f>SUM(B11:P11)</f>
        <v>313</v>
      </c>
    </row>
    <row r="12" spans="1:17" ht="38.25">
      <c r="A12" s="35" t="s">
        <v>36</v>
      </c>
      <c r="B12" s="6">
        <v>15</v>
      </c>
      <c r="C12" s="6">
        <v>4</v>
      </c>
      <c r="D12" s="6">
        <v>49</v>
      </c>
      <c r="E12" s="6">
        <v>1</v>
      </c>
      <c r="F12" s="6">
        <v>2</v>
      </c>
      <c r="G12" s="6">
        <v>2</v>
      </c>
      <c r="H12" s="6">
        <v>1</v>
      </c>
      <c r="I12" s="6">
        <v>2</v>
      </c>
      <c r="J12" s="6">
        <v>37</v>
      </c>
      <c r="K12" s="6">
        <v>0</v>
      </c>
      <c r="L12" s="6">
        <v>1</v>
      </c>
      <c r="M12" s="6">
        <v>10</v>
      </c>
      <c r="N12" s="6">
        <v>9</v>
      </c>
      <c r="O12" s="6">
        <v>56</v>
      </c>
      <c r="P12" s="6">
        <v>5</v>
      </c>
      <c r="Q12" s="47">
        <f>SUM(B12:P12)</f>
        <v>194</v>
      </c>
    </row>
    <row r="13" spans="1:17" ht="63.75">
      <c r="A13" s="35" t="s">
        <v>58</v>
      </c>
      <c r="B13" s="6">
        <v>12</v>
      </c>
      <c r="C13" s="6">
        <v>8</v>
      </c>
      <c r="D13" s="6">
        <v>71</v>
      </c>
      <c r="E13" s="6">
        <v>2</v>
      </c>
      <c r="F13" s="6">
        <v>20</v>
      </c>
      <c r="G13" s="6">
        <v>3</v>
      </c>
      <c r="H13" s="6">
        <v>1</v>
      </c>
      <c r="I13" s="6">
        <v>0</v>
      </c>
      <c r="J13" s="6">
        <v>7</v>
      </c>
      <c r="K13" s="6">
        <v>0</v>
      </c>
      <c r="L13" s="6">
        <v>3</v>
      </c>
      <c r="M13" s="6">
        <v>15</v>
      </c>
      <c r="N13" s="6">
        <v>7</v>
      </c>
      <c r="O13" s="6">
        <v>5</v>
      </c>
      <c r="P13" s="6">
        <v>25</v>
      </c>
      <c r="Q13" s="47">
        <f>SUM(B13:P13)</f>
        <v>179</v>
      </c>
    </row>
    <row r="14" spans="1:17" ht="76.5" customHeight="1">
      <c r="A14" s="35" t="s">
        <v>59</v>
      </c>
      <c r="B14" s="6">
        <v>12</v>
      </c>
      <c r="C14" s="6">
        <v>2</v>
      </c>
      <c r="D14" s="6">
        <v>5</v>
      </c>
      <c r="E14" s="6">
        <v>2</v>
      </c>
      <c r="F14" s="6">
        <v>4</v>
      </c>
      <c r="G14" s="6">
        <v>0</v>
      </c>
      <c r="H14" s="6">
        <v>2</v>
      </c>
      <c r="I14" s="6">
        <v>0</v>
      </c>
      <c r="J14" s="6">
        <v>1</v>
      </c>
      <c r="K14" s="6">
        <v>1</v>
      </c>
      <c r="L14" s="6">
        <v>1</v>
      </c>
      <c r="M14" s="6">
        <v>1</v>
      </c>
      <c r="N14" s="6">
        <v>1</v>
      </c>
      <c r="O14" s="6">
        <v>1</v>
      </c>
      <c r="P14" s="6">
        <v>5</v>
      </c>
      <c r="Q14" s="47">
        <f>SUM(B14:P14)</f>
        <v>38</v>
      </c>
    </row>
    <row r="15" spans="1:17">
      <c r="A15" s="25" t="s">
        <v>37</v>
      </c>
      <c r="B15" s="39">
        <f t="shared" ref="B15:Q15" si="1">SUM(B10:B14)</f>
        <v>159</v>
      </c>
      <c r="C15" s="39">
        <f t="shared" si="1"/>
        <v>79</v>
      </c>
      <c r="D15" s="39">
        <f t="shared" si="1"/>
        <v>171</v>
      </c>
      <c r="E15" s="39">
        <f t="shared" si="1"/>
        <v>24</v>
      </c>
      <c r="F15" s="39">
        <f t="shared" si="1"/>
        <v>67</v>
      </c>
      <c r="G15" s="39">
        <f t="shared" si="1"/>
        <v>11</v>
      </c>
      <c r="H15" s="39">
        <f t="shared" si="1"/>
        <v>26</v>
      </c>
      <c r="I15" s="39">
        <f t="shared" si="1"/>
        <v>4</v>
      </c>
      <c r="J15" s="39">
        <f t="shared" si="1"/>
        <v>146</v>
      </c>
      <c r="K15" s="39">
        <f t="shared" si="1"/>
        <v>11</v>
      </c>
      <c r="L15" s="39">
        <f t="shared" si="1"/>
        <v>12</v>
      </c>
      <c r="M15" s="39">
        <f t="shared" si="1"/>
        <v>35</v>
      </c>
      <c r="N15" s="39">
        <f t="shared" si="1"/>
        <v>22</v>
      </c>
      <c r="O15" s="39">
        <f t="shared" si="1"/>
        <v>71</v>
      </c>
      <c r="P15" s="39">
        <f t="shared" si="1"/>
        <v>128</v>
      </c>
      <c r="Q15" s="39">
        <f t="shared" si="1"/>
        <v>966</v>
      </c>
    </row>
    <row r="16" spans="1:17">
      <c r="A16" s="16" t="s">
        <v>38</v>
      </c>
      <c r="B16" s="16" t="s">
        <v>60</v>
      </c>
      <c r="C16" s="16"/>
      <c r="D16" s="24"/>
      <c r="E16" s="24"/>
    </row>
    <row r="17" spans="1:5">
      <c r="A17" s="16" t="s">
        <v>39</v>
      </c>
      <c r="B17" s="16" t="s">
        <v>41</v>
      </c>
      <c r="C17" s="16"/>
      <c r="D17" s="24"/>
      <c r="E17" s="24"/>
    </row>
    <row r="18" spans="1:5">
      <c r="A18" s="16" t="s">
        <v>39</v>
      </c>
      <c r="B18" s="16" t="s">
        <v>61</v>
      </c>
      <c r="C18" s="16"/>
      <c r="D18" s="24"/>
      <c r="E18" s="24"/>
    </row>
  </sheetData>
  <mergeCells count="1">
    <mergeCell ref="A1:Q1"/>
  </mergeCells>
  <phoneticPr fontId="1" type="noConversion"/>
  <pageMargins left="0.39370078740157483" right="0.39370078740157483" top="0.39370078740157483" bottom="0.39370078740157483" header="0.39370078740157483" footer="0.39370078740157483"/>
  <pageSetup paperSize="9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E21"/>
  <sheetViews>
    <sheetView topLeftCell="A10" workbookViewId="0">
      <selection activeCell="C20" sqref="C20:D20"/>
    </sheetView>
  </sheetViews>
  <sheetFormatPr defaultRowHeight="15"/>
  <cols>
    <col min="1" max="1" width="9.140625" style="1"/>
    <col min="2" max="2" width="26.42578125" style="2" customWidth="1"/>
    <col min="3" max="3" width="17.5703125" style="1" bestFit="1" customWidth="1"/>
    <col min="4" max="4" width="12.28515625" style="45" bestFit="1" customWidth="1"/>
    <col min="5" max="16384" width="9.140625" style="1"/>
  </cols>
  <sheetData>
    <row r="1" spans="2:5">
      <c r="B1" s="69" t="s">
        <v>40</v>
      </c>
      <c r="C1" s="69"/>
      <c r="D1" s="69"/>
    </row>
    <row r="2" spans="2:5">
      <c r="B2" s="5" t="s">
        <v>27</v>
      </c>
      <c r="C2" s="5"/>
      <c r="D2" s="42"/>
      <c r="E2" s="4"/>
    </row>
    <row r="3" spans="2:5">
      <c r="B3" s="37" t="s">
        <v>53</v>
      </c>
      <c r="C3" s="5"/>
      <c r="D3" s="42"/>
      <c r="E3" s="4"/>
    </row>
    <row r="4" spans="2:5">
      <c r="B4" s="36" t="s">
        <v>28</v>
      </c>
      <c r="C4" s="6">
        <f>'ΣΥΓΚΕΝΤΡΩΤΙΚΟ 2'!Q3</f>
        <v>1126</v>
      </c>
      <c r="D4" s="43"/>
      <c r="E4" s="4"/>
    </row>
    <row r="5" spans="2:5">
      <c r="B5" s="36" t="s">
        <v>29</v>
      </c>
      <c r="C5" s="6">
        <f>'ΣΥΓΚΕΝΤΡΩΤΙΚΟ 2'!Q4</f>
        <v>1011</v>
      </c>
      <c r="D5" s="43"/>
      <c r="E5" s="4"/>
    </row>
    <row r="6" spans="2:5">
      <c r="B6" s="36" t="s">
        <v>51</v>
      </c>
      <c r="C6" s="6">
        <f>'ΣΥΓΚΕΝΤΡΩΤΙΚΟ 2'!Q5</f>
        <v>115</v>
      </c>
      <c r="D6" s="43"/>
      <c r="E6" s="4"/>
    </row>
    <row r="7" spans="2:5">
      <c r="B7" s="36" t="s">
        <v>30</v>
      </c>
      <c r="C7" s="6">
        <f>'ΣΥΓΚΕΝΤΡΩΤΙΚΟ 2'!Q6</f>
        <v>966</v>
      </c>
      <c r="D7" s="43"/>
      <c r="E7" s="4"/>
    </row>
    <row r="8" spans="2:5">
      <c r="B8" s="36" t="s">
        <v>31</v>
      </c>
      <c r="C8" s="6">
        <f>'ΣΥΓΚΕΝΤΡΩΤΙΚΟ 2'!Q7</f>
        <v>45</v>
      </c>
      <c r="D8" s="43"/>
      <c r="E8" s="4"/>
    </row>
    <row r="9" spans="2:5">
      <c r="B9" s="36" t="s">
        <v>32</v>
      </c>
      <c r="C9" s="43">
        <f>'ΣΥΓΚΕΝΤΡΩΤΙΚΟ 2'!Q8</f>
        <v>10.213143872113676</v>
      </c>
      <c r="D9" s="43"/>
      <c r="E9" s="4"/>
    </row>
    <row r="10" spans="2:5">
      <c r="B10" s="36"/>
      <c r="C10" s="6"/>
      <c r="D10" s="43"/>
      <c r="E10" s="4"/>
    </row>
    <row r="11" spans="2:5" s="3" customFormat="1">
      <c r="B11" s="5" t="s">
        <v>33</v>
      </c>
      <c r="C11" s="5" t="s">
        <v>34</v>
      </c>
      <c r="D11" s="42" t="s">
        <v>52</v>
      </c>
      <c r="E11" s="4"/>
    </row>
    <row r="12" spans="2:5" ht="38.25">
      <c r="B12" s="35" t="s">
        <v>56</v>
      </c>
      <c r="C12" s="6">
        <f>SUM('ΣΥΓΚΕΝΤΡΩΤΙΚΟ 2'!Q10)</f>
        <v>242</v>
      </c>
      <c r="D12" s="43">
        <f>C12*100/C7</f>
        <v>25.051759834368529</v>
      </c>
      <c r="E12" s="4"/>
    </row>
    <row r="13" spans="2:5" ht="38.25">
      <c r="B13" s="35" t="s">
        <v>57</v>
      </c>
      <c r="C13" s="6">
        <f>SUM('ΣΥΓΚΕΝΤΡΩΤΙΚΟ 2'!Q11)</f>
        <v>313</v>
      </c>
      <c r="D13" s="43">
        <f>C13*100/C7</f>
        <v>32.401656314699792</v>
      </c>
      <c r="E13" s="4"/>
    </row>
    <row r="14" spans="2:5" ht="38.25">
      <c r="B14" s="35" t="s">
        <v>36</v>
      </c>
      <c r="C14" s="6">
        <f>SUM('ΣΥΓΚΕΝΤΡΩΤΙΚΟ 2'!Q12)</f>
        <v>194</v>
      </c>
      <c r="D14" s="43">
        <f>C14*100/C7</f>
        <v>20.082815734989648</v>
      </c>
      <c r="E14" s="4"/>
    </row>
    <row r="15" spans="2:5" ht="63.75">
      <c r="B15" s="35" t="s">
        <v>58</v>
      </c>
      <c r="C15" s="6">
        <f>SUM('ΣΥΓΚΕΝΤΡΩΤΙΚΟ 2'!Q13)</f>
        <v>179</v>
      </c>
      <c r="D15" s="43">
        <f>C15*100/C7</f>
        <v>18.530020703933747</v>
      </c>
      <c r="E15" s="4"/>
    </row>
    <row r="16" spans="2:5" ht="57.75" customHeight="1">
      <c r="B16" s="35" t="s">
        <v>75</v>
      </c>
      <c r="C16" s="6">
        <f>SUM('ΣΥΓΚΕΝΤΡΩΤΙΚΟ 2'!Q14)</f>
        <v>38</v>
      </c>
      <c r="D16" s="43">
        <f>C16*100/C7</f>
        <v>3.9337474120082816</v>
      </c>
      <c r="E16" s="4"/>
    </row>
    <row r="17" spans="2:4" ht="15.75">
      <c r="B17" s="70" t="s">
        <v>37</v>
      </c>
      <c r="C17" s="70"/>
      <c r="D17" s="70"/>
    </row>
    <row r="18" spans="2:4" ht="15.75">
      <c r="B18" s="26" t="s">
        <v>38</v>
      </c>
      <c r="C18" s="68" t="str">
        <f>'ΣΥΓΚΕΝΤΡΩΤΙΚΟ 2'!B16</f>
        <v>ΚΑΦΤΗΡΑΝΗΣ ΧΡΗΣΤΟΣ</v>
      </c>
      <c r="D18" s="68"/>
    </row>
    <row r="19" spans="2:4" ht="15.75">
      <c r="B19" s="26" t="s">
        <v>39</v>
      </c>
      <c r="C19" s="68" t="str">
        <f>'ΣΥΓΚΕΝΤΡΩΤΙΚΟ 2'!B17</f>
        <v>ΜΑΛΑΜΑΤΑΡΗ ΔΕΣΠΟΙΝΑ</v>
      </c>
      <c r="D19" s="68"/>
    </row>
    <row r="20" spans="2:4" ht="15.75">
      <c r="B20" s="26" t="s">
        <v>39</v>
      </c>
      <c r="C20" s="68" t="str">
        <f>'ΣΥΓΚΕΝΤΡΩΤΙΚΟ 2'!B18</f>
        <v>ΜΠΑΪΛΑ ΚΑΛΛΙΟΠΗ</v>
      </c>
      <c r="D20" s="68"/>
    </row>
    <row r="21" spans="2:4" ht="15.75">
      <c r="B21" s="27"/>
      <c r="C21" s="28"/>
      <c r="D21" s="44"/>
    </row>
  </sheetData>
  <mergeCells count="5">
    <mergeCell ref="C20:D20"/>
    <mergeCell ref="B1:D1"/>
    <mergeCell ref="B17:D17"/>
    <mergeCell ref="C18:D18"/>
    <mergeCell ref="C19:D19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5"/>
  <sheetViews>
    <sheetView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A9" sqref="A9:IV9"/>
    </sheetView>
  </sheetViews>
  <sheetFormatPr defaultRowHeight="12.75"/>
  <cols>
    <col min="1" max="1" width="3.7109375" style="7" bestFit="1" customWidth="1"/>
    <col min="2" max="2" width="45.5703125" style="7" customWidth="1"/>
    <col min="3" max="3" width="5" style="7" customWidth="1"/>
    <col min="4" max="17" width="4" style="7" customWidth="1"/>
    <col min="18" max="18" width="7.42578125" style="7" customWidth="1"/>
    <col min="19" max="16384" width="9.140625" style="7"/>
  </cols>
  <sheetData>
    <row r="1" spans="1:18">
      <c r="A1" s="71" t="s">
        <v>26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s="14" customFormat="1">
      <c r="A2" s="8"/>
      <c r="B2" s="9" t="s">
        <v>55</v>
      </c>
      <c r="C2" s="10" t="s">
        <v>1</v>
      </c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18" s="14" customFormat="1" ht="163.5" customHeight="1">
      <c r="A3" s="29" t="s">
        <v>2</v>
      </c>
      <c r="B3" s="29" t="s">
        <v>0</v>
      </c>
      <c r="C3" s="49" t="s">
        <v>11</v>
      </c>
      <c r="D3" s="49" t="s">
        <v>12</v>
      </c>
      <c r="E3" s="49" t="s">
        <v>13</v>
      </c>
      <c r="F3" s="49" t="s">
        <v>14</v>
      </c>
      <c r="G3" s="49" t="s">
        <v>15</v>
      </c>
      <c r="H3" s="49" t="s">
        <v>16</v>
      </c>
      <c r="I3" s="49" t="s">
        <v>17</v>
      </c>
      <c r="J3" s="49" t="s">
        <v>18</v>
      </c>
      <c r="K3" s="49" t="s">
        <v>19</v>
      </c>
      <c r="L3" s="49" t="s">
        <v>20</v>
      </c>
      <c r="M3" s="49" t="s">
        <v>21</v>
      </c>
      <c r="N3" s="49" t="s">
        <v>22</v>
      </c>
      <c r="O3" s="49" t="s">
        <v>23</v>
      </c>
      <c r="P3" s="49" t="s">
        <v>24</v>
      </c>
      <c r="Q3" s="49" t="s">
        <v>25</v>
      </c>
      <c r="R3" s="50" t="s">
        <v>26</v>
      </c>
    </row>
    <row r="4" spans="1:18" ht="18.600000000000001" customHeight="1">
      <c r="A4" s="63">
        <v>1</v>
      </c>
      <c r="B4" s="15" t="s">
        <v>5</v>
      </c>
      <c r="C4" s="53">
        <v>59</v>
      </c>
      <c r="D4" s="53">
        <v>15</v>
      </c>
      <c r="E4" s="53">
        <v>1</v>
      </c>
      <c r="F4" s="53">
        <v>8</v>
      </c>
      <c r="G4" s="53">
        <v>5</v>
      </c>
      <c r="H4" s="53">
        <v>0</v>
      </c>
      <c r="I4" s="53">
        <v>0</v>
      </c>
      <c r="J4" s="53">
        <v>0</v>
      </c>
      <c r="K4" s="53">
        <v>6</v>
      </c>
      <c r="L4" s="53">
        <v>2</v>
      </c>
      <c r="M4" s="53">
        <v>0</v>
      </c>
      <c r="N4" s="53">
        <v>1</v>
      </c>
      <c r="O4" s="53">
        <v>0</v>
      </c>
      <c r="P4" s="53">
        <v>3</v>
      </c>
      <c r="Q4" s="53">
        <v>7</v>
      </c>
      <c r="R4" s="54">
        <f t="shared" ref="R4:R9" si="0">SUM(C4:Q4)</f>
        <v>107</v>
      </c>
    </row>
    <row r="5" spans="1:18" ht="18.600000000000001" customHeight="1">
      <c r="A5" s="63">
        <v>2</v>
      </c>
      <c r="B5" s="15" t="s">
        <v>42</v>
      </c>
      <c r="C5" s="53">
        <v>6</v>
      </c>
      <c r="D5" s="53">
        <v>1</v>
      </c>
      <c r="E5" s="53">
        <v>0</v>
      </c>
      <c r="F5" s="53">
        <v>0</v>
      </c>
      <c r="G5" s="53">
        <v>15</v>
      </c>
      <c r="H5" s="53">
        <v>2</v>
      </c>
      <c r="I5" s="53">
        <v>2</v>
      </c>
      <c r="J5" s="53">
        <v>0</v>
      </c>
      <c r="K5" s="53">
        <v>2</v>
      </c>
      <c r="L5" s="53">
        <v>0</v>
      </c>
      <c r="M5" s="53">
        <v>2</v>
      </c>
      <c r="N5" s="53">
        <v>1</v>
      </c>
      <c r="O5" s="53">
        <v>1</v>
      </c>
      <c r="P5" s="53">
        <v>1</v>
      </c>
      <c r="Q5" s="53">
        <v>6</v>
      </c>
      <c r="R5" s="54">
        <f t="shared" si="0"/>
        <v>39</v>
      </c>
    </row>
    <row r="6" spans="1:18" ht="18.600000000000001" customHeight="1">
      <c r="A6" s="63">
        <v>3</v>
      </c>
      <c r="B6" s="15" t="s">
        <v>43</v>
      </c>
      <c r="C6" s="53">
        <v>48</v>
      </c>
      <c r="D6" s="53">
        <v>4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1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2</v>
      </c>
      <c r="R6" s="54">
        <f t="shared" si="0"/>
        <v>55</v>
      </c>
    </row>
    <row r="7" spans="1:18" ht="18.600000000000001" customHeight="1">
      <c r="A7" s="63">
        <v>4</v>
      </c>
      <c r="B7" s="15" t="s">
        <v>6</v>
      </c>
      <c r="C7" s="53">
        <v>37</v>
      </c>
      <c r="D7" s="53">
        <v>4</v>
      </c>
      <c r="E7" s="53">
        <v>0</v>
      </c>
      <c r="F7" s="53">
        <v>0</v>
      </c>
      <c r="G7" s="53">
        <v>1</v>
      </c>
      <c r="H7" s="53">
        <v>0</v>
      </c>
      <c r="I7" s="53">
        <v>0</v>
      </c>
      <c r="J7" s="53">
        <v>0</v>
      </c>
      <c r="K7" s="53">
        <v>2</v>
      </c>
      <c r="L7" s="53">
        <v>0</v>
      </c>
      <c r="M7" s="53">
        <v>0</v>
      </c>
      <c r="N7" s="53">
        <v>1</v>
      </c>
      <c r="O7" s="53">
        <v>0</v>
      </c>
      <c r="P7" s="53">
        <v>1</v>
      </c>
      <c r="Q7" s="53">
        <v>2</v>
      </c>
      <c r="R7" s="54">
        <f t="shared" si="0"/>
        <v>48</v>
      </c>
    </row>
    <row r="8" spans="1:18" ht="18.600000000000001" customHeight="1">
      <c r="A8" s="63">
        <v>5</v>
      </c>
      <c r="B8" s="15" t="s">
        <v>62</v>
      </c>
      <c r="C8" s="53">
        <v>1</v>
      </c>
      <c r="D8" s="53">
        <v>0</v>
      </c>
      <c r="E8" s="53">
        <v>2</v>
      </c>
      <c r="F8" s="53">
        <v>1</v>
      </c>
      <c r="G8" s="53">
        <v>0</v>
      </c>
      <c r="H8" s="53">
        <v>0</v>
      </c>
      <c r="I8" s="53">
        <v>0</v>
      </c>
      <c r="J8" s="53">
        <v>2</v>
      </c>
      <c r="K8" s="53">
        <v>41</v>
      </c>
      <c r="L8" s="53">
        <v>5</v>
      </c>
      <c r="M8" s="53">
        <v>0</v>
      </c>
      <c r="N8" s="53">
        <v>6</v>
      </c>
      <c r="O8" s="53">
        <v>0</v>
      </c>
      <c r="P8" s="53">
        <v>0</v>
      </c>
      <c r="Q8" s="53">
        <v>3</v>
      </c>
      <c r="R8" s="54">
        <f t="shared" si="0"/>
        <v>61</v>
      </c>
    </row>
    <row r="9" spans="1:18" ht="18.600000000000001" customHeight="1">
      <c r="A9" s="63">
        <v>6</v>
      </c>
      <c r="B9" s="7" t="s">
        <v>44</v>
      </c>
      <c r="C9" s="53">
        <v>1</v>
      </c>
      <c r="D9" s="53">
        <v>2</v>
      </c>
      <c r="E9" s="53">
        <v>0</v>
      </c>
      <c r="F9" s="53">
        <v>1</v>
      </c>
      <c r="G9" s="53">
        <v>17</v>
      </c>
      <c r="H9" s="53">
        <v>2</v>
      </c>
      <c r="I9" s="53">
        <v>8</v>
      </c>
      <c r="J9" s="53">
        <v>0</v>
      </c>
      <c r="K9" s="53">
        <v>3</v>
      </c>
      <c r="L9" s="53">
        <v>3</v>
      </c>
      <c r="M9" s="53">
        <v>4</v>
      </c>
      <c r="N9" s="53">
        <v>1</v>
      </c>
      <c r="O9" s="53">
        <v>1</v>
      </c>
      <c r="P9" s="53">
        <v>1</v>
      </c>
      <c r="Q9" s="53">
        <v>1</v>
      </c>
      <c r="R9" s="54">
        <f t="shared" si="0"/>
        <v>45</v>
      </c>
    </row>
    <row r="10" spans="1:18" ht="21.75" customHeight="1">
      <c r="A10" s="29"/>
      <c r="B10" s="29" t="s">
        <v>3</v>
      </c>
      <c r="C10" s="35">
        <f>SUM(C4:C9)</f>
        <v>152</v>
      </c>
      <c r="D10" s="35">
        <f t="shared" ref="D10:R10" si="1">SUM(D4:D9)</f>
        <v>26</v>
      </c>
      <c r="E10" s="35">
        <f t="shared" si="1"/>
        <v>3</v>
      </c>
      <c r="F10" s="35">
        <f t="shared" si="1"/>
        <v>10</v>
      </c>
      <c r="G10" s="35">
        <f t="shared" si="1"/>
        <v>38</v>
      </c>
      <c r="H10" s="35">
        <f t="shared" si="1"/>
        <v>4</v>
      </c>
      <c r="I10" s="35">
        <f t="shared" si="1"/>
        <v>10</v>
      </c>
      <c r="J10" s="35">
        <f t="shared" si="1"/>
        <v>2</v>
      </c>
      <c r="K10" s="35">
        <f t="shared" si="1"/>
        <v>55</v>
      </c>
      <c r="L10" s="35">
        <f t="shared" si="1"/>
        <v>10</v>
      </c>
      <c r="M10" s="35">
        <f t="shared" si="1"/>
        <v>6</v>
      </c>
      <c r="N10" s="35">
        <f t="shared" si="1"/>
        <v>10</v>
      </c>
      <c r="O10" s="35">
        <f t="shared" si="1"/>
        <v>2</v>
      </c>
      <c r="P10" s="35">
        <f t="shared" si="1"/>
        <v>6</v>
      </c>
      <c r="Q10" s="35">
        <f t="shared" si="1"/>
        <v>21</v>
      </c>
      <c r="R10" s="55">
        <f t="shared" si="1"/>
        <v>355</v>
      </c>
    </row>
    <row r="12" spans="1:18">
      <c r="B12" s="25" t="s">
        <v>37</v>
      </c>
      <c r="C12" s="16"/>
      <c r="D12" s="16"/>
    </row>
    <row r="13" spans="1:18">
      <c r="B13" s="16" t="s">
        <v>38</v>
      </c>
      <c r="C13" s="16" t="str">
        <f>'ΣΥΓΚΕΝΤΡΩΤΙΚΟ 2'!B16</f>
        <v>ΚΑΦΤΗΡΑΝΗΣ ΧΡΗΣΤΟΣ</v>
      </c>
      <c r="D13" s="16"/>
    </row>
    <row r="14" spans="1:18">
      <c r="B14" s="16" t="s">
        <v>39</v>
      </c>
      <c r="C14" s="16" t="str">
        <f>'ΣΥΓΚΕΝΤΡΩΤΙΚΟ 2'!B17</f>
        <v>ΜΑΛΑΜΑΤΑΡΗ ΔΕΣΠΟΙΝΑ</v>
      </c>
      <c r="D14" s="16"/>
    </row>
    <row r="15" spans="1:18">
      <c r="B15" s="16" t="s">
        <v>39</v>
      </c>
      <c r="C15" s="16" t="str">
        <f>'ΣΥΓΚΕΝΤΡΩΤΙΚΟ 2'!B18</f>
        <v>ΜΠΑΪΛΑ ΚΑΛΛΙΟΠΗ</v>
      </c>
      <c r="D15" s="16"/>
    </row>
  </sheetData>
  <mergeCells count="1">
    <mergeCell ref="A1:R1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5"/>
  <sheetViews>
    <sheetView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A6" sqref="A6:IV6"/>
    </sheetView>
  </sheetViews>
  <sheetFormatPr defaultRowHeight="12.75"/>
  <cols>
    <col min="1" max="1" width="4.7109375" style="16" customWidth="1"/>
    <col min="2" max="2" width="47.140625" style="16" bestFit="1" customWidth="1"/>
    <col min="3" max="16" width="4" style="41" customWidth="1"/>
    <col min="17" max="17" width="4.85546875" style="41" customWidth="1"/>
    <col min="18" max="18" width="7.7109375" style="16" customWidth="1"/>
    <col min="19" max="16384" width="9.140625" style="16"/>
  </cols>
  <sheetData>
    <row r="1" spans="1:18">
      <c r="A1" s="72" t="s">
        <v>26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>
      <c r="A2" s="17"/>
      <c r="B2" s="9" t="s">
        <v>63</v>
      </c>
      <c r="C2" s="73" t="s">
        <v>1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</row>
    <row r="3" spans="1:18" ht="168" customHeight="1">
      <c r="A3" s="31" t="s">
        <v>2</v>
      </c>
      <c r="B3" s="31" t="s">
        <v>0</v>
      </c>
      <c r="C3" s="49" t="s">
        <v>11</v>
      </c>
      <c r="D3" s="49" t="s">
        <v>12</v>
      </c>
      <c r="E3" s="49" t="s">
        <v>13</v>
      </c>
      <c r="F3" s="49" t="s">
        <v>14</v>
      </c>
      <c r="G3" s="49" t="s">
        <v>15</v>
      </c>
      <c r="H3" s="49" t="s">
        <v>16</v>
      </c>
      <c r="I3" s="49" t="s">
        <v>17</v>
      </c>
      <c r="J3" s="49" t="s">
        <v>18</v>
      </c>
      <c r="K3" s="49" t="s">
        <v>19</v>
      </c>
      <c r="L3" s="49" t="s">
        <v>20</v>
      </c>
      <c r="M3" s="49" t="s">
        <v>21</v>
      </c>
      <c r="N3" s="49" t="s">
        <v>22</v>
      </c>
      <c r="O3" s="49" t="s">
        <v>23</v>
      </c>
      <c r="P3" s="49" t="s">
        <v>24</v>
      </c>
      <c r="Q3" s="49" t="s">
        <v>25</v>
      </c>
      <c r="R3" s="50" t="s">
        <v>26</v>
      </c>
    </row>
    <row r="4" spans="1:18">
      <c r="A4" s="32">
        <v>1</v>
      </c>
      <c r="B4" s="18" t="s">
        <v>64</v>
      </c>
      <c r="C4" s="56">
        <v>1</v>
      </c>
      <c r="D4" s="56">
        <v>3</v>
      </c>
      <c r="E4" s="56">
        <v>29</v>
      </c>
      <c r="F4" s="56">
        <v>1</v>
      </c>
      <c r="G4" s="56">
        <v>1</v>
      </c>
      <c r="H4" s="56">
        <v>0</v>
      </c>
      <c r="I4" s="56">
        <v>3</v>
      </c>
      <c r="J4" s="56">
        <v>0</v>
      </c>
      <c r="K4" s="56">
        <v>2</v>
      </c>
      <c r="L4" s="56">
        <v>0</v>
      </c>
      <c r="M4" s="56">
        <v>0</v>
      </c>
      <c r="N4" s="56">
        <v>0</v>
      </c>
      <c r="O4" s="56">
        <v>0</v>
      </c>
      <c r="P4" s="56">
        <v>0</v>
      </c>
      <c r="Q4" s="56">
        <v>8</v>
      </c>
      <c r="R4" s="54">
        <f>SUM(C4:Q4)</f>
        <v>48</v>
      </c>
    </row>
    <row r="5" spans="1:18">
      <c r="A5" s="32">
        <v>2</v>
      </c>
      <c r="B5" s="18" t="s">
        <v>65</v>
      </c>
      <c r="C5" s="56">
        <v>0</v>
      </c>
      <c r="D5" s="56">
        <v>0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56">
        <v>0</v>
      </c>
      <c r="K5" s="56">
        <v>6</v>
      </c>
      <c r="L5" s="56">
        <v>0</v>
      </c>
      <c r="M5" s="56">
        <v>0</v>
      </c>
      <c r="N5" s="56">
        <v>0</v>
      </c>
      <c r="O5" s="56">
        <v>0</v>
      </c>
      <c r="P5" s="56">
        <v>0</v>
      </c>
      <c r="Q5" s="56">
        <v>2</v>
      </c>
      <c r="R5" s="54">
        <f>SUM(C5:Q5)</f>
        <v>8</v>
      </c>
    </row>
    <row r="6" spans="1:18">
      <c r="A6" s="32">
        <v>3</v>
      </c>
      <c r="B6" s="18" t="s">
        <v>66</v>
      </c>
      <c r="C6" s="56">
        <v>2</v>
      </c>
      <c r="D6" s="56">
        <v>48</v>
      </c>
      <c r="E6" s="56">
        <v>3</v>
      </c>
      <c r="F6" s="56">
        <v>0</v>
      </c>
      <c r="G6" s="56">
        <v>1</v>
      </c>
      <c r="H6" s="56">
        <v>0</v>
      </c>
      <c r="I6" s="56">
        <v>0</v>
      </c>
      <c r="J6" s="56">
        <v>0</v>
      </c>
      <c r="K6" s="56">
        <v>24</v>
      </c>
      <c r="L6" s="56">
        <v>2</v>
      </c>
      <c r="M6" s="56">
        <v>0</v>
      </c>
      <c r="N6" s="56">
        <v>0</v>
      </c>
      <c r="O6" s="56">
        <v>1</v>
      </c>
      <c r="P6" s="56">
        <v>1</v>
      </c>
      <c r="Q6" s="56">
        <v>2</v>
      </c>
      <c r="R6" s="54">
        <f>SUM(C6:Q6)</f>
        <v>84</v>
      </c>
    </row>
    <row r="7" spans="1:18">
      <c r="A7" s="32">
        <v>4</v>
      </c>
      <c r="B7" s="18" t="s">
        <v>67</v>
      </c>
      <c r="C7" s="56">
        <v>0</v>
      </c>
      <c r="D7" s="56">
        <v>0</v>
      </c>
      <c r="E7" s="56">
        <v>23</v>
      </c>
      <c r="F7" s="56">
        <v>1</v>
      </c>
      <c r="G7" s="56">
        <v>0</v>
      </c>
      <c r="H7" s="56">
        <v>0</v>
      </c>
      <c r="I7" s="56">
        <v>0</v>
      </c>
      <c r="J7" s="56">
        <v>0</v>
      </c>
      <c r="K7" s="56">
        <v>1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2</v>
      </c>
      <c r="R7" s="54">
        <f t="shared" ref="R7:R12" si="0">SUM(C7:Q7)</f>
        <v>27</v>
      </c>
    </row>
    <row r="8" spans="1:18">
      <c r="A8" s="32">
        <v>5</v>
      </c>
      <c r="B8" s="18" t="s">
        <v>68</v>
      </c>
      <c r="C8" s="56">
        <v>3</v>
      </c>
      <c r="D8" s="56">
        <v>2</v>
      </c>
      <c r="E8" s="56">
        <v>4</v>
      </c>
      <c r="F8" s="56">
        <v>1</v>
      </c>
      <c r="G8" s="56">
        <v>1</v>
      </c>
      <c r="H8" s="56">
        <v>0</v>
      </c>
      <c r="I8" s="56">
        <v>2</v>
      </c>
      <c r="J8" s="56">
        <v>0</v>
      </c>
      <c r="K8" s="56">
        <v>8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13</v>
      </c>
      <c r="R8" s="54">
        <f t="shared" si="0"/>
        <v>34</v>
      </c>
    </row>
    <row r="9" spans="1:18">
      <c r="A9" s="32">
        <v>6</v>
      </c>
      <c r="B9" s="18" t="s">
        <v>69</v>
      </c>
      <c r="C9" s="56">
        <v>1</v>
      </c>
      <c r="D9" s="56">
        <v>0</v>
      </c>
      <c r="E9" s="56">
        <v>5</v>
      </c>
      <c r="F9" s="56">
        <v>0</v>
      </c>
      <c r="G9" s="56">
        <v>1</v>
      </c>
      <c r="H9" s="56">
        <v>0</v>
      </c>
      <c r="I9" s="56">
        <v>0</v>
      </c>
      <c r="J9" s="56">
        <v>0</v>
      </c>
      <c r="K9" s="56">
        <v>32</v>
      </c>
      <c r="L9" s="56">
        <v>0</v>
      </c>
      <c r="M9" s="56">
        <v>0</v>
      </c>
      <c r="N9" s="56">
        <v>1</v>
      </c>
      <c r="O9" s="56">
        <v>0</v>
      </c>
      <c r="P9" s="56">
        <v>0</v>
      </c>
      <c r="Q9" s="56">
        <v>2</v>
      </c>
      <c r="R9" s="54">
        <f t="shared" si="0"/>
        <v>42</v>
      </c>
    </row>
    <row r="10" spans="1:18">
      <c r="A10" s="32">
        <v>7</v>
      </c>
      <c r="B10" s="18" t="s">
        <v>45</v>
      </c>
      <c r="C10" s="56">
        <v>2</v>
      </c>
      <c r="D10" s="56">
        <v>0</v>
      </c>
      <c r="E10" s="56">
        <v>0</v>
      </c>
      <c r="F10" s="56">
        <v>0</v>
      </c>
      <c r="G10" s="56">
        <v>14</v>
      </c>
      <c r="H10" s="56">
        <v>3</v>
      </c>
      <c r="I10" s="56">
        <v>9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4">
        <f t="shared" si="0"/>
        <v>28</v>
      </c>
    </row>
    <row r="11" spans="1:18">
      <c r="A11" s="32">
        <v>8</v>
      </c>
      <c r="B11" s="18" t="s">
        <v>7</v>
      </c>
      <c r="C11" s="56">
        <v>10</v>
      </c>
      <c r="D11" s="56">
        <v>22</v>
      </c>
      <c r="E11" s="56">
        <v>4</v>
      </c>
      <c r="F11" s="56">
        <v>7</v>
      </c>
      <c r="G11" s="56">
        <v>10</v>
      </c>
      <c r="H11" s="56">
        <v>0</v>
      </c>
      <c r="I11" s="56">
        <v>1</v>
      </c>
      <c r="J11" s="56">
        <v>0</v>
      </c>
      <c r="K11" s="56">
        <v>14</v>
      </c>
      <c r="L11" s="56">
        <v>1</v>
      </c>
      <c r="M11" s="56">
        <v>0</v>
      </c>
      <c r="N11" s="56">
        <v>0</v>
      </c>
      <c r="O11" s="56">
        <v>0</v>
      </c>
      <c r="P11" s="56">
        <v>3</v>
      </c>
      <c r="Q11" s="56">
        <v>66</v>
      </c>
      <c r="R11" s="54">
        <f t="shared" si="0"/>
        <v>138</v>
      </c>
    </row>
    <row r="12" spans="1:18">
      <c r="A12" s="32">
        <v>9</v>
      </c>
      <c r="B12" s="18" t="s">
        <v>70</v>
      </c>
      <c r="C12" s="56">
        <v>21</v>
      </c>
      <c r="D12" s="56">
        <v>2</v>
      </c>
      <c r="E12" s="56">
        <v>1</v>
      </c>
      <c r="F12" s="56">
        <v>6</v>
      </c>
      <c r="G12" s="56">
        <v>0</v>
      </c>
      <c r="H12" s="56">
        <v>4</v>
      </c>
      <c r="I12" s="56">
        <v>4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2</v>
      </c>
      <c r="P12" s="56">
        <v>1</v>
      </c>
      <c r="Q12" s="56">
        <v>5</v>
      </c>
      <c r="R12" s="54">
        <f t="shared" si="0"/>
        <v>46</v>
      </c>
    </row>
    <row r="13" spans="1:18" s="19" customFormat="1">
      <c r="A13" s="33"/>
      <c r="B13" s="33" t="s">
        <v>3</v>
      </c>
      <c r="C13" s="57">
        <f>SUM(C4:C12)</f>
        <v>40</v>
      </c>
      <c r="D13" s="57">
        <f t="shared" ref="D13:R13" si="1">SUM(D4:D12)</f>
        <v>77</v>
      </c>
      <c r="E13" s="57">
        <f t="shared" si="1"/>
        <v>69</v>
      </c>
      <c r="F13" s="57">
        <f t="shared" si="1"/>
        <v>16</v>
      </c>
      <c r="G13" s="57">
        <f t="shared" si="1"/>
        <v>28</v>
      </c>
      <c r="H13" s="57">
        <f t="shared" si="1"/>
        <v>7</v>
      </c>
      <c r="I13" s="57">
        <f t="shared" si="1"/>
        <v>19</v>
      </c>
      <c r="J13" s="57">
        <f t="shared" si="1"/>
        <v>0</v>
      </c>
      <c r="K13" s="57">
        <f t="shared" si="1"/>
        <v>87</v>
      </c>
      <c r="L13" s="57">
        <f t="shared" si="1"/>
        <v>3</v>
      </c>
      <c r="M13" s="57">
        <f t="shared" si="1"/>
        <v>0</v>
      </c>
      <c r="N13" s="57">
        <f t="shared" si="1"/>
        <v>1</v>
      </c>
      <c r="O13" s="57">
        <f t="shared" si="1"/>
        <v>3</v>
      </c>
      <c r="P13" s="57">
        <f t="shared" si="1"/>
        <v>5</v>
      </c>
      <c r="Q13" s="57">
        <f t="shared" si="1"/>
        <v>100</v>
      </c>
      <c r="R13" s="58">
        <f t="shared" si="1"/>
        <v>455</v>
      </c>
    </row>
    <row r="15" spans="1:18">
      <c r="B15" s="25" t="s">
        <v>37</v>
      </c>
    </row>
    <row r="16" spans="1:18">
      <c r="B16" s="16" t="s">
        <v>38</v>
      </c>
      <c r="C16" s="41" t="str">
        <f>'ΣΥΓΚΕΝΤΡΩΤΙΚΟ 2'!B16</f>
        <v>ΚΑΦΤΗΡΑΝΗΣ ΧΡΗΣΤΟΣ</v>
      </c>
    </row>
    <row r="17" spans="2:3">
      <c r="B17" s="16" t="s">
        <v>39</v>
      </c>
      <c r="C17" s="41" t="str">
        <f>'ΣΥΓΚΕΝΤΡΩΤΙΚΟ 2'!B17</f>
        <v>ΜΑΛΑΜΑΤΑΡΗ ΔΕΣΠΟΙΝΑ</v>
      </c>
    </row>
    <row r="18" spans="2:3">
      <c r="B18" s="16" t="s">
        <v>39</v>
      </c>
      <c r="C18" s="41" t="str">
        <f>'ΣΥΓΚΕΝΤΡΩΤΙΚΟ 2'!B18</f>
        <v>ΜΠΑΪΛΑ ΚΑΛΛΙΟΠΗ</v>
      </c>
    </row>
    <row r="35" spans="1:1">
      <c r="A35" s="20"/>
    </row>
  </sheetData>
  <mergeCells count="2">
    <mergeCell ref="A1:R1"/>
    <mergeCell ref="C2:R2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E9" sqref="E9"/>
    </sheetView>
  </sheetViews>
  <sheetFormatPr defaultRowHeight="12.75"/>
  <cols>
    <col min="1" max="1" width="2.85546875" style="16" customWidth="1"/>
    <col min="2" max="2" width="41.28515625" style="16" bestFit="1" customWidth="1"/>
    <col min="3" max="17" width="4" style="16" customWidth="1"/>
    <col min="18" max="18" width="7.140625" style="16" customWidth="1"/>
    <col min="19" max="16384" width="9.140625" style="16"/>
  </cols>
  <sheetData>
    <row r="1" spans="1:18">
      <c r="A1" s="72" t="s">
        <v>26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>
      <c r="A2" s="21"/>
      <c r="B2" s="22" t="s">
        <v>4</v>
      </c>
      <c r="C2" s="73" t="s">
        <v>1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</row>
    <row r="3" spans="1:18" ht="171" customHeight="1">
      <c r="A3" s="29" t="s">
        <v>2</v>
      </c>
      <c r="B3" s="29" t="s">
        <v>0</v>
      </c>
      <c r="C3" s="49" t="s">
        <v>11</v>
      </c>
      <c r="D3" s="49" t="s">
        <v>12</v>
      </c>
      <c r="E3" s="49" t="s">
        <v>13</v>
      </c>
      <c r="F3" s="49" t="s">
        <v>14</v>
      </c>
      <c r="G3" s="49" t="s">
        <v>15</v>
      </c>
      <c r="H3" s="49" t="s">
        <v>16</v>
      </c>
      <c r="I3" s="49" t="s">
        <v>17</v>
      </c>
      <c r="J3" s="49" t="s">
        <v>18</v>
      </c>
      <c r="K3" s="49" t="s">
        <v>19</v>
      </c>
      <c r="L3" s="49" t="s">
        <v>20</v>
      </c>
      <c r="M3" s="49" t="s">
        <v>21</v>
      </c>
      <c r="N3" s="49" t="s">
        <v>22</v>
      </c>
      <c r="O3" s="49" t="s">
        <v>23</v>
      </c>
      <c r="P3" s="49" t="s">
        <v>24</v>
      </c>
      <c r="Q3" s="49" t="s">
        <v>25</v>
      </c>
      <c r="R3" s="60" t="s">
        <v>26</v>
      </c>
    </row>
    <row r="4" spans="1:18">
      <c r="A4" s="32">
        <v>1</v>
      </c>
      <c r="B4" s="18" t="s">
        <v>46</v>
      </c>
      <c r="C4" s="64">
        <v>9</v>
      </c>
      <c r="D4" s="64">
        <v>4</v>
      </c>
      <c r="E4" s="64">
        <v>2</v>
      </c>
      <c r="F4" s="64">
        <v>0</v>
      </c>
      <c r="G4" s="64">
        <v>0</v>
      </c>
      <c r="H4" s="64">
        <v>0</v>
      </c>
      <c r="I4" s="64">
        <v>0</v>
      </c>
      <c r="J4" s="64">
        <v>0</v>
      </c>
      <c r="K4" s="64">
        <v>0</v>
      </c>
      <c r="L4" s="64">
        <v>0</v>
      </c>
      <c r="M4" s="64">
        <v>0</v>
      </c>
      <c r="N4" s="64">
        <v>0</v>
      </c>
      <c r="O4" s="64">
        <v>1</v>
      </c>
      <c r="P4" s="64">
        <v>55</v>
      </c>
      <c r="Q4" s="64">
        <v>1</v>
      </c>
      <c r="R4" s="59">
        <f t="shared" ref="R4:R9" si="0">SUM(C4:Q4)</f>
        <v>72</v>
      </c>
    </row>
    <row r="5" spans="1:18">
      <c r="A5" s="32">
        <v>2</v>
      </c>
      <c r="B5" s="18" t="s">
        <v>47</v>
      </c>
      <c r="C5" s="64">
        <v>3</v>
      </c>
      <c r="D5" s="64">
        <v>1</v>
      </c>
      <c r="E5" s="64">
        <v>1</v>
      </c>
      <c r="F5" s="64">
        <v>0</v>
      </c>
      <c r="G5" s="64">
        <v>0</v>
      </c>
      <c r="H5" s="64">
        <v>1</v>
      </c>
      <c r="I5" s="64">
        <v>0</v>
      </c>
      <c r="J5" s="64">
        <v>0</v>
      </c>
      <c r="K5" s="64">
        <v>1</v>
      </c>
      <c r="L5" s="64">
        <v>0</v>
      </c>
      <c r="M5" s="64">
        <v>1</v>
      </c>
      <c r="N5" s="64">
        <v>9</v>
      </c>
      <c r="O5" s="64">
        <v>1</v>
      </c>
      <c r="P5" s="64">
        <v>3</v>
      </c>
      <c r="Q5" s="64">
        <v>1</v>
      </c>
      <c r="R5" s="59">
        <f t="shared" si="0"/>
        <v>22</v>
      </c>
    </row>
    <row r="6" spans="1:18">
      <c r="A6" s="32">
        <v>3</v>
      </c>
      <c r="B6" s="18" t="s">
        <v>71</v>
      </c>
      <c r="C6" s="64">
        <v>1</v>
      </c>
      <c r="D6" s="64">
        <v>0</v>
      </c>
      <c r="E6" s="64">
        <v>2</v>
      </c>
      <c r="F6" s="64">
        <v>0</v>
      </c>
      <c r="G6" s="64">
        <v>0</v>
      </c>
      <c r="H6" s="64">
        <v>0</v>
      </c>
      <c r="I6" s="64">
        <v>0</v>
      </c>
      <c r="J6" s="64">
        <v>2</v>
      </c>
      <c r="K6" s="64">
        <v>36</v>
      </c>
      <c r="L6" s="64">
        <v>0</v>
      </c>
      <c r="M6" s="64">
        <v>0</v>
      </c>
      <c r="N6" s="64">
        <v>1</v>
      </c>
      <c r="O6" s="64">
        <v>0</v>
      </c>
      <c r="P6" s="64">
        <v>6</v>
      </c>
      <c r="Q6" s="64">
        <v>1</v>
      </c>
      <c r="R6" s="59">
        <f t="shared" si="0"/>
        <v>49</v>
      </c>
    </row>
    <row r="7" spans="1:18">
      <c r="A7" s="32">
        <v>4</v>
      </c>
      <c r="B7" s="18" t="s">
        <v>8</v>
      </c>
      <c r="C7" s="64">
        <v>4</v>
      </c>
      <c r="D7" s="64">
        <v>0</v>
      </c>
      <c r="E7" s="64">
        <v>48</v>
      </c>
      <c r="F7" s="64">
        <v>1</v>
      </c>
      <c r="G7" s="64">
        <v>0</v>
      </c>
      <c r="H7" s="64">
        <v>2</v>
      </c>
      <c r="I7" s="64">
        <v>0</v>
      </c>
      <c r="J7" s="64">
        <v>0</v>
      </c>
      <c r="K7" s="64">
        <v>4</v>
      </c>
      <c r="L7" s="64">
        <v>0</v>
      </c>
      <c r="M7" s="64">
        <v>0</v>
      </c>
      <c r="N7" s="64">
        <v>0</v>
      </c>
      <c r="O7" s="64">
        <v>0</v>
      </c>
      <c r="P7" s="64">
        <v>5</v>
      </c>
      <c r="Q7" s="64">
        <v>3</v>
      </c>
      <c r="R7" s="59">
        <f t="shared" si="0"/>
        <v>67</v>
      </c>
    </row>
    <row r="8" spans="1:18">
      <c r="A8" s="32">
        <v>5</v>
      </c>
      <c r="B8" s="18" t="s">
        <v>9</v>
      </c>
      <c r="C8" s="64">
        <v>0</v>
      </c>
      <c r="D8" s="64">
        <v>0</v>
      </c>
      <c r="E8" s="64">
        <v>1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1</v>
      </c>
      <c r="L8" s="64">
        <v>0</v>
      </c>
      <c r="M8" s="64">
        <v>0</v>
      </c>
      <c r="N8" s="64">
        <v>5</v>
      </c>
      <c r="O8" s="64">
        <v>7</v>
      </c>
      <c r="P8" s="64">
        <v>0</v>
      </c>
      <c r="Q8" s="64">
        <v>0</v>
      </c>
      <c r="R8" s="59">
        <f t="shared" si="0"/>
        <v>14</v>
      </c>
    </row>
    <row r="9" spans="1:18">
      <c r="A9" s="34"/>
      <c r="B9" s="33" t="s">
        <v>3</v>
      </c>
      <c r="C9" s="61">
        <f t="shared" ref="C9:Q9" si="1">SUM(C4:C8)</f>
        <v>17</v>
      </c>
      <c r="D9" s="61">
        <f t="shared" si="1"/>
        <v>5</v>
      </c>
      <c r="E9" s="61">
        <f t="shared" si="1"/>
        <v>54</v>
      </c>
      <c r="F9" s="61">
        <f t="shared" si="1"/>
        <v>1</v>
      </c>
      <c r="G9" s="61">
        <f t="shared" si="1"/>
        <v>0</v>
      </c>
      <c r="H9" s="61">
        <f t="shared" si="1"/>
        <v>3</v>
      </c>
      <c r="I9" s="61">
        <f t="shared" si="1"/>
        <v>0</v>
      </c>
      <c r="J9" s="61">
        <f t="shared" si="1"/>
        <v>2</v>
      </c>
      <c r="K9" s="61">
        <f t="shared" si="1"/>
        <v>42</v>
      </c>
      <c r="L9" s="61">
        <f t="shared" si="1"/>
        <v>0</v>
      </c>
      <c r="M9" s="61">
        <f t="shared" si="1"/>
        <v>1</v>
      </c>
      <c r="N9" s="61">
        <f t="shared" si="1"/>
        <v>15</v>
      </c>
      <c r="O9" s="61">
        <f t="shared" si="1"/>
        <v>9</v>
      </c>
      <c r="P9" s="61">
        <f t="shared" si="1"/>
        <v>69</v>
      </c>
      <c r="Q9" s="61">
        <f t="shared" si="1"/>
        <v>6</v>
      </c>
      <c r="R9" s="59">
        <f t="shared" si="0"/>
        <v>224</v>
      </c>
    </row>
    <row r="11" spans="1:18">
      <c r="B11" s="25" t="s">
        <v>37</v>
      </c>
    </row>
    <row r="12" spans="1:18">
      <c r="B12" s="16" t="s">
        <v>38</v>
      </c>
      <c r="C12" s="16" t="str">
        <f>'ΣΥΓΚΕΝΤΡΩΤΙΚΟ 2'!B16</f>
        <v>ΚΑΦΤΗΡΑΝΗΣ ΧΡΗΣΤΟΣ</v>
      </c>
    </row>
    <row r="13" spans="1:18">
      <c r="B13" s="16" t="s">
        <v>39</v>
      </c>
      <c r="C13" s="16" t="str">
        <f>'ΣΥΓΚΕΝΤΡΩΤΙΚΟ 2'!B17</f>
        <v>ΜΑΛΑΜΑΤΑΡΗ ΔΕΣΠΟΙΝΑ</v>
      </c>
    </row>
    <row r="14" spans="1:18">
      <c r="B14" s="16" t="s">
        <v>39</v>
      </c>
      <c r="C14" s="16" t="str">
        <f>'ΣΥΓΚΕΝΤΡΩΤΙΚΟ 2'!B18</f>
        <v>ΜΠΑΪΛΑ ΚΑΛΛΙΟΠΗ</v>
      </c>
    </row>
  </sheetData>
  <mergeCells count="2">
    <mergeCell ref="C2:R2"/>
    <mergeCell ref="A1:R1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3"/>
  <sheetViews>
    <sheetView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E8" sqref="E8"/>
    </sheetView>
  </sheetViews>
  <sheetFormatPr defaultRowHeight="12.75"/>
  <cols>
    <col min="1" max="1" width="4.28515625" style="16" customWidth="1"/>
    <col min="2" max="2" width="45.28515625" style="16" bestFit="1" customWidth="1"/>
    <col min="3" max="17" width="4" style="41" customWidth="1"/>
    <col min="18" max="18" width="5.28515625" style="16" customWidth="1"/>
    <col min="19" max="16384" width="9.140625" style="16"/>
  </cols>
  <sheetData>
    <row r="1" spans="1:18">
      <c r="A1" s="72" t="s">
        <v>26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54.75" customHeight="1">
      <c r="A2" s="21"/>
      <c r="B2" s="35" t="s">
        <v>72</v>
      </c>
      <c r="C2" s="73" t="s">
        <v>1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</row>
    <row r="3" spans="1:18" ht="162.75" customHeight="1">
      <c r="A3" s="29" t="s">
        <v>2</v>
      </c>
      <c r="B3" s="29" t="s">
        <v>0</v>
      </c>
      <c r="C3" s="49" t="s">
        <v>11</v>
      </c>
      <c r="D3" s="49" t="s">
        <v>12</v>
      </c>
      <c r="E3" s="49" t="s">
        <v>13</v>
      </c>
      <c r="F3" s="49" t="s">
        <v>14</v>
      </c>
      <c r="G3" s="49" t="s">
        <v>15</v>
      </c>
      <c r="H3" s="49" t="s">
        <v>16</v>
      </c>
      <c r="I3" s="49" t="s">
        <v>17</v>
      </c>
      <c r="J3" s="49" t="s">
        <v>18</v>
      </c>
      <c r="K3" s="49" t="s">
        <v>19</v>
      </c>
      <c r="L3" s="49" t="s">
        <v>20</v>
      </c>
      <c r="M3" s="49" t="s">
        <v>21</v>
      </c>
      <c r="N3" s="49" t="s">
        <v>22</v>
      </c>
      <c r="O3" s="49" t="s">
        <v>23</v>
      </c>
      <c r="P3" s="49" t="s">
        <v>24</v>
      </c>
      <c r="Q3" s="49" t="s">
        <v>25</v>
      </c>
      <c r="R3" s="50" t="s">
        <v>26</v>
      </c>
    </row>
    <row r="4" spans="1:18">
      <c r="A4" s="62">
        <v>1</v>
      </c>
      <c r="B4" s="18" t="s">
        <v>48</v>
      </c>
      <c r="C4" s="56">
        <v>2</v>
      </c>
      <c r="D4" s="56">
        <v>3</v>
      </c>
      <c r="E4" s="56">
        <v>2</v>
      </c>
      <c r="F4" s="56">
        <v>0</v>
      </c>
      <c r="G4" s="56">
        <v>20</v>
      </c>
      <c r="H4" s="56">
        <v>2</v>
      </c>
      <c r="I4" s="56">
        <v>1</v>
      </c>
      <c r="J4" s="56">
        <v>0</v>
      </c>
      <c r="K4" s="56">
        <v>2</v>
      </c>
      <c r="L4" s="56">
        <v>0</v>
      </c>
      <c r="M4" s="56">
        <v>3</v>
      </c>
      <c r="N4" s="56">
        <v>0</v>
      </c>
      <c r="O4" s="56">
        <v>1</v>
      </c>
      <c r="P4" s="56">
        <v>0</v>
      </c>
      <c r="Q4" s="56">
        <v>2</v>
      </c>
      <c r="R4" s="33">
        <f>SUM(C4:Q4)</f>
        <v>38</v>
      </c>
    </row>
    <row r="5" spans="1:18">
      <c r="A5" s="62">
        <v>2</v>
      </c>
      <c r="B5" s="18" t="s">
        <v>73</v>
      </c>
      <c r="C5" s="56">
        <v>1</v>
      </c>
      <c r="D5" s="56">
        <v>1</v>
      </c>
      <c r="E5" s="56">
        <v>1</v>
      </c>
      <c r="F5" s="56">
        <v>0</v>
      </c>
      <c r="G5" s="56">
        <v>14</v>
      </c>
      <c r="H5" s="56">
        <v>0</v>
      </c>
      <c r="I5" s="56">
        <v>1</v>
      </c>
      <c r="J5" s="56">
        <v>0</v>
      </c>
      <c r="K5" s="56">
        <v>1</v>
      </c>
      <c r="L5" s="56">
        <v>0</v>
      </c>
      <c r="M5" s="56">
        <v>0</v>
      </c>
      <c r="N5" s="56">
        <v>2</v>
      </c>
      <c r="O5" s="56">
        <v>0</v>
      </c>
      <c r="P5" s="56">
        <v>1</v>
      </c>
      <c r="Q5" s="56">
        <v>1</v>
      </c>
      <c r="R5" s="33">
        <f>SUM(C5:Q5)</f>
        <v>23</v>
      </c>
    </row>
    <row r="6" spans="1:18">
      <c r="A6" s="62">
        <v>3</v>
      </c>
      <c r="B6" s="18" t="s">
        <v>74</v>
      </c>
      <c r="C6" s="56">
        <v>8</v>
      </c>
      <c r="D6" s="56">
        <v>6</v>
      </c>
      <c r="E6" s="56">
        <v>64</v>
      </c>
      <c r="F6" s="56">
        <v>2</v>
      </c>
      <c r="G6" s="56">
        <v>4</v>
      </c>
      <c r="H6" s="56">
        <v>3</v>
      </c>
      <c r="I6" s="56">
        <v>0</v>
      </c>
      <c r="J6" s="56">
        <v>0</v>
      </c>
      <c r="K6" s="56">
        <v>5</v>
      </c>
      <c r="L6" s="56">
        <v>0</v>
      </c>
      <c r="M6" s="56">
        <v>1</v>
      </c>
      <c r="N6" s="56">
        <v>3</v>
      </c>
      <c r="O6" s="56">
        <v>2</v>
      </c>
      <c r="P6" s="56">
        <v>3</v>
      </c>
      <c r="Q6" s="56">
        <v>22</v>
      </c>
      <c r="R6" s="33">
        <f>SUM(C6:Q6)</f>
        <v>123</v>
      </c>
    </row>
    <row r="7" spans="1:18">
      <c r="A7" s="62">
        <v>4</v>
      </c>
      <c r="B7" s="18" t="s">
        <v>49</v>
      </c>
      <c r="C7" s="56">
        <v>0</v>
      </c>
      <c r="D7" s="56">
        <v>3</v>
      </c>
      <c r="E7" s="56">
        <v>8</v>
      </c>
      <c r="F7" s="56">
        <v>0</v>
      </c>
      <c r="G7" s="56">
        <v>3</v>
      </c>
      <c r="H7" s="56">
        <v>0</v>
      </c>
      <c r="I7" s="56">
        <v>0</v>
      </c>
      <c r="J7" s="56">
        <v>0</v>
      </c>
      <c r="K7" s="56">
        <v>1</v>
      </c>
      <c r="L7" s="56">
        <v>0</v>
      </c>
      <c r="M7" s="56">
        <v>0</v>
      </c>
      <c r="N7" s="56">
        <v>14</v>
      </c>
      <c r="O7" s="56">
        <v>5</v>
      </c>
      <c r="P7" s="56">
        <v>1</v>
      </c>
      <c r="Q7" s="56">
        <v>2</v>
      </c>
      <c r="R7" s="33">
        <f>SUM(C7:Q7)</f>
        <v>37</v>
      </c>
    </row>
    <row r="8" spans="1:18" s="19" customFormat="1">
      <c r="A8" s="33"/>
      <c r="B8" s="33" t="s">
        <v>3</v>
      </c>
      <c r="C8" s="40">
        <f>SUM(C4:C7)</f>
        <v>11</v>
      </c>
      <c r="D8" s="40">
        <f t="shared" ref="D8:R8" si="0">SUM(D4:D7)</f>
        <v>13</v>
      </c>
      <c r="E8" s="40">
        <f t="shared" si="0"/>
        <v>75</v>
      </c>
      <c r="F8" s="40">
        <f t="shared" si="0"/>
        <v>2</v>
      </c>
      <c r="G8" s="40">
        <f t="shared" si="0"/>
        <v>41</v>
      </c>
      <c r="H8" s="40">
        <f t="shared" si="0"/>
        <v>5</v>
      </c>
      <c r="I8" s="40">
        <f t="shared" si="0"/>
        <v>2</v>
      </c>
      <c r="J8" s="40">
        <v>0</v>
      </c>
      <c r="K8" s="40">
        <f t="shared" si="0"/>
        <v>9</v>
      </c>
      <c r="L8" s="40">
        <f t="shared" si="0"/>
        <v>0</v>
      </c>
      <c r="M8" s="40">
        <f t="shared" si="0"/>
        <v>4</v>
      </c>
      <c r="N8" s="40">
        <f t="shared" si="0"/>
        <v>19</v>
      </c>
      <c r="O8" s="40">
        <f t="shared" si="0"/>
        <v>8</v>
      </c>
      <c r="P8" s="40">
        <f t="shared" si="0"/>
        <v>5</v>
      </c>
      <c r="Q8" s="40">
        <f t="shared" si="0"/>
        <v>27</v>
      </c>
      <c r="R8" s="40">
        <f t="shared" si="0"/>
        <v>221</v>
      </c>
    </row>
    <row r="10" spans="1:18">
      <c r="B10" s="25" t="s">
        <v>37</v>
      </c>
    </row>
    <row r="11" spans="1:18">
      <c r="B11" s="16" t="s">
        <v>38</v>
      </c>
      <c r="C11" s="41" t="str">
        <f>'ΣΥΓΚΕΝΤΡΩΤΙΚΟ 2'!B16</f>
        <v>ΚΑΦΤΗΡΑΝΗΣ ΧΡΗΣΤΟΣ</v>
      </c>
    </row>
    <row r="12" spans="1:18">
      <c r="B12" s="16" t="s">
        <v>39</v>
      </c>
      <c r="C12" s="41" t="str">
        <f>'ΣΥΓΚΕΝΤΡΩΤΙΚΟ 2'!B17</f>
        <v>ΜΑΛΑΜΑΤΑΡΗ ΔΕΣΠΟΙΝΑ</v>
      </c>
    </row>
    <row r="13" spans="1:18">
      <c r="B13" s="16" t="s">
        <v>39</v>
      </c>
      <c r="C13" s="41" t="str">
        <f>'ΣΥΓΚΕΝΤΡΩΤΙΚΟ 2'!B18</f>
        <v>ΜΠΑΪΛΑ ΚΑΛΛΙΟΠΗ</v>
      </c>
    </row>
  </sheetData>
  <mergeCells count="2">
    <mergeCell ref="A1:R1"/>
    <mergeCell ref="C2:R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1"/>
  <sheetViews>
    <sheetView topLeftCell="B1" workbookViewId="0">
      <pane xSplit="1" ySplit="2" topLeftCell="G3" activePane="bottomRight" state="frozen"/>
      <selection activeCell="B1" sqref="B1"/>
      <selection pane="topRight" activeCell="C1" sqref="C1"/>
      <selection pane="bottomLeft" activeCell="B3" sqref="B3"/>
      <selection pane="bottomRight" activeCell="R4" sqref="R4"/>
    </sheetView>
  </sheetViews>
  <sheetFormatPr defaultRowHeight="12.75"/>
  <cols>
    <col min="1" max="1" width="4.28515625" style="16" customWidth="1"/>
    <col min="2" max="2" width="49" style="16" bestFit="1" customWidth="1"/>
    <col min="3" max="17" width="4" style="16" customWidth="1"/>
    <col min="18" max="18" width="5.28515625" style="16" customWidth="1"/>
    <col min="19" max="16384" width="9.140625" style="16"/>
  </cols>
  <sheetData>
    <row r="1" spans="1:18">
      <c r="A1" s="76" t="s">
        <v>26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39.75" customHeight="1">
      <c r="A2" s="21"/>
      <c r="B2" s="35" t="s">
        <v>59</v>
      </c>
      <c r="C2" s="73" t="s">
        <v>1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</row>
    <row r="3" spans="1:18" ht="165" customHeight="1">
      <c r="A3" s="29" t="s">
        <v>2</v>
      </c>
      <c r="B3" s="29" t="s">
        <v>0</v>
      </c>
      <c r="C3" s="49" t="s">
        <v>11</v>
      </c>
      <c r="D3" s="49" t="s">
        <v>12</v>
      </c>
      <c r="E3" s="49" t="s">
        <v>13</v>
      </c>
      <c r="F3" s="49" t="s">
        <v>14</v>
      </c>
      <c r="G3" s="49" t="s">
        <v>15</v>
      </c>
      <c r="H3" s="49" t="s">
        <v>16</v>
      </c>
      <c r="I3" s="49" t="s">
        <v>17</v>
      </c>
      <c r="J3" s="49" t="s">
        <v>18</v>
      </c>
      <c r="K3" s="49" t="s">
        <v>19</v>
      </c>
      <c r="L3" s="49" t="s">
        <v>20</v>
      </c>
      <c r="M3" s="49" t="s">
        <v>21</v>
      </c>
      <c r="N3" s="49" t="s">
        <v>22</v>
      </c>
      <c r="O3" s="49" t="s">
        <v>23</v>
      </c>
      <c r="P3" s="49" t="s">
        <v>24</v>
      </c>
      <c r="Q3" s="49" t="s">
        <v>25</v>
      </c>
      <c r="R3" s="30" t="s">
        <v>26</v>
      </c>
    </row>
    <row r="4" spans="1:18">
      <c r="A4" s="32">
        <v>1</v>
      </c>
      <c r="B4" s="16" t="s">
        <v>50</v>
      </c>
      <c r="C4" s="64">
        <v>3</v>
      </c>
      <c r="D4" s="64">
        <v>1</v>
      </c>
      <c r="E4" s="64">
        <v>2</v>
      </c>
      <c r="F4" s="64">
        <v>0</v>
      </c>
      <c r="G4" s="64">
        <v>3</v>
      </c>
      <c r="H4" s="64">
        <v>0</v>
      </c>
      <c r="I4" s="64">
        <v>2</v>
      </c>
      <c r="J4" s="64">
        <v>0</v>
      </c>
      <c r="K4" s="64">
        <v>0</v>
      </c>
      <c r="L4" s="64">
        <v>1</v>
      </c>
      <c r="M4" s="64">
        <v>0</v>
      </c>
      <c r="N4" s="64">
        <v>0</v>
      </c>
      <c r="O4" s="64">
        <v>0</v>
      </c>
      <c r="P4" s="64">
        <v>0</v>
      </c>
      <c r="Q4" s="64">
        <v>3</v>
      </c>
      <c r="R4" s="33">
        <f>SUM(C4:Q4)</f>
        <v>15</v>
      </c>
    </row>
    <row r="5" spans="1:18">
      <c r="A5" s="32">
        <v>2</v>
      </c>
      <c r="B5" s="18" t="s">
        <v>10</v>
      </c>
      <c r="C5" s="64">
        <v>7</v>
      </c>
      <c r="D5" s="64">
        <v>1</v>
      </c>
      <c r="E5" s="64">
        <v>5</v>
      </c>
      <c r="F5" s="64">
        <v>2</v>
      </c>
      <c r="G5" s="64">
        <v>0</v>
      </c>
      <c r="H5" s="64">
        <v>0</v>
      </c>
      <c r="I5" s="64">
        <v>0</v>
      </c>
      <c r="J5" s="64">
        <v>0</v>
      </c>
      <c r="K5" s="64">
        <v>0</v>
      </c>
      <c r="L5" s="64">
        <v>1</v>
      </c>
      <c r="M5" s="64">
        <v>0</v>
      </c>
      <c r="N5" s="64">
        <v>0</v>
      </c>
      <c r="O5" s="64">
        <v>0</v>
      </c>
      <c r="P5" s="64">
        <v>1</v>
      </c>
      <c r="Q5" s="64">
        <v>2</v>
      </c>
      <c r="R5" s="33">
        <f>SUM(C5:Q5)</f>
        <v>19</v>
      </c>
    </row>
    <row r="6" spans="1:18" s="19" customFormat="1">
      <c r="A6" s="33"/>
      <c r="B6" s="33" t="s">
        <v>3</v>
      </c>
      <c r="C6" s="33">
        <f>SUM(C4:C5)</f>
        <v>10</v>
      </c>
      <c r="D6" s="33">
        <f t="shared" ref="D6:R6" si="0">SUM(D4:D5)</f>
        <v>2</v>
      </c>
      <c r="E6" s="33">
        <f t="shared" si="0"/>
        <v>7</v>
      </c>
      <c r="F6" s="33">
        <f t="shared" si="0"/>
        <v>2</v>
      </c>
      <c r="G6" s="33">
        <f t="shared" si="0"/>
        <v>3</v>
      </c>
      <c r="H6" s="33">
        <f t="shared" si="0"/>
        <v>0</v>
      </c>
      <c r="I6" s="33">
        <f t="shared" si="0"/>
        <v>2</v>
      </c>
      <c r="J6" s="33">
        <f t="shared" si="0"/>
        <v>0</v>
      </c>
      <c r="K6" s="33">
        <f t="shared" si="0"/>
        <v>0</v>
      </c>
      <c r="L6" s="33">
        <f t="shared" si="0"/>
        <v>2</v>
      </c>
      <c r="M6" s="33">
        <f t="shared" si="0"/>
        <v>0</v>
      </c>
      <c r="N6" s="33">
        <f t="shared" si="0"/>
        <v>0</v>
      </c>
      <c r="O6" s="33">
        <f t="shared" si="0"/>
        <v>0</v>
      </c>
      <c r="P6" s="33">
        <f t="shared" si="0"/>
        <v>1</v>
      </c>
      <c r="Q6" s="33">
        <f t="shared" si="0"/>
        <v>5</v>
      </c>
      <c r="R6" s="33">
        <f t="shared" si="0"/>
        <v>34</v>
      </c>
    </row>
    <row r="8" spans="1:18">
      <c r="B8" s="25" t="s">
        <v>37</v>
      </c>
    </row>
    <row r="9" spans="1:18">
      <c r="B9" s="16" t="s">
        <v>38</v>
      </c>
      <c r="C9" s="16" t="str">
        <f>'ΣΥΓΚΕΝΤΡΩΤΙΚΟ 2'!B16</f>
        <v>ΚΑΦΤΗΡΑΝΗΣ ΧΡΗΣΤΟΣ</v>
      </c>
    </row>
    <row r="10" spans="1:18">
      <c r="B10" s="16" t="s">
        <v>39</v>
      </c>
      <c r="C10" s="16" t="str">
        <f>'ΣΥΓΚΕΝΤΡΩΤΙΚΟ 2'!B17</f>
        <v>ΜΑΛΑΜΑΤΑΡΗ ΔΕΣΠΟΙΝΑ</v>
      </c>
    </row>
    <row r="11" spans="1:18">
      <c r="B11" s="16" t="s">
        <v>39</v>
      </c>
      <c r="C11" s="16" t="str">
        <f>'ΣΥΓΚΕΝΤΡΩΤΙΚΟ 2'!B18</f>
        <v>ΜΠΑΪΛΑ ΚΑΛΛΙΟΠΗ</v>
      </c>
    </row>
  </sheetData>
  <mergeCells count="2">
    <mergeCell ref="A1:R1"/>
    <mergeCell ref="C2:R2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ΣΥΓΚΕΝΤΡΩΤΙΚΟ 2</vt:lpstr>
      <vt:lpstr>ΣΥΓΚΕΝΤΡΩΤΙΚΟ 1</vt:lpstr>
      <vt:lpstr>ΑΓΩΝΙΣΤΙΚΗ ΚΙΝΗΣΗ</vt:lpstr>
      <vt:lpstr>ΑΝΕΞΑΡΤΗΤΗ ΚΙΝΗΣΗ</vt:lpstr>
      <vt:lpstr>ΔΗΜΟΚΡΑΤΙΚΗ ΣΥΝΕΡΓΑΣΙΑ</vt:lpstr>
      <vt:lpstr>ΕΚΠ ΡΙΖΟΣΠ</vt:lpstr>
      <vt:lpstr>ΕΣΑΚ ΔΕΕ</vt:lpstr>
    </vt:vector>
  </TitlesOfParts>
  <Company>ΕΛΚΕ / ΤΕΙ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2014-11-05T20:56:24Z</cp:lastPrinted>
  <dcterms:created xsi:type="dcterms:W3CDTF">2010-10-11T07:11:39Z</dcterms:created>
  <dcterms:modified xsi:type="dcterms:W3CDTF">2014-11-07T10:02:43Z</dcterms:modified>
</cp:coreProperties>
</file>