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25" yWindow="30" windowWidth="12120" windowHeight="7800" tabRatio="893" activeTab="3"/>
  </bookViews>
  <sheets>
    <sheet name="ΠΙΝΑΚΑΣ 1 " sheetId="11" r:id="rId1"/>
    <sheet name="ΠΙΝΑΚΑΣ 2" sheetId="10" r:id="rId2"/>
    <sheet name="Αγωνιστική Συσπείρωση Εκπαιδευτ" sheetId="7" r:id="rId3"/>
    <sheet name="ΑΝΕΞΑΡΤΗΤΗ ΡΙΖΟΣΠΑΣΤ. ΠΑΡΕΜΒΑΣΗ" sheetId="9" r:id="rId4"/>
    <sheet name="ΔΑΚΕ" sheetId="8" r:id="rId5"/>
    <sheet name="ΔΗ.ΣΥ-Α.Κ.Ε." sheetId="6" r:id="rId6"/>
    <sheet name="ΕΝΩΤΙΚΗ ΡΙΖΟΣΠΑΣΤΙΚΗ ΠΡΩΤΟΒΟΥΛΙ" sheetId="12" r:id="rId7"/>
  </sheets>
  <calcPr calcId="125725"/>
  <customWorkbookViews>
    <customWorkbookView name="Central_PC - Personal View" guid="{5DCA841C-F9E8-4434-8529-D2665440D962}" mergeInterval="0" personalView="1" maximized="1" xWindow="1" yWindow="1" windowWidth="1024" windowHeight="548" tabRatio="801" activeSheetId="7"/>
  </customWorkbookViews>
</workbook>
</file>

<file path=xl/calcChain.xml><?xml version="1.0" encoding="utf-8"?>
<calcChain xmlns="http://schemas.openxmlformats.org/spreadsheetml/2006/main">
  <c r="T14" i="12"/>
  <c r="T21" i="8"/>
  <c r="T19"/>
  <c r="T32" i="6"/>
  <c r="T30"/>
  <c r="T18" i="9"/>
  <c r="T19"/>
  <c r="T16"/>
  <c r="T14"/>
  <c r="T16" i="7"/>
  <c r="T29" i="6"/>
  <c r="T31"/>
  <c r="T27"/>
  <c r="T23"/>
  <c r="T16"/>
  <c r="T17"/>
  <c r="T18"/>
  <c r="T19"/>
  <c r="T20"/>
  <c r="T21"/>
  <c r="T11"/>
  <c r="T12"/>
  <c r="T13"/>
  <c r="T10" i="7"/>
  <c r="T11"/>
  <c r="T17" i="8"/>
  <c r="T18"/>
  <c r="T20"/>
  <c r="T22"/>
  <c r="T10"/>
  <c r="T11"/>
  <c r="T12"/>
  <c r="T13"/>
  <c r="T17" i="9"/>
  <c r="T20"/>
  <c r="T12"/>
  <c r="T10"/>
  <c r="T12" i="12"/>
  <c r="T10"/>
  <c r="T11"/>
  <c r="T22" i="6"/>
  <c r="T24"/>
  <c r="T25"/>
  <c r="T14"/>
  <c r="T26"/>
  <c r="T13" i="12"/>
  <c r="T15" i="8"/>
  <c r="T16"/>
  <c r="R6" i="11"/>
  <c r="D9" i="10" s="1"/>
  <c r="R12" i="11"/>
  <c r="D18" i="10" s="1"/>
  <c r="R7" i="11"/>
  <c r="D10" i="10" s="1"/>
  <c r="R11" i="11"/>
  <c r="D17" i="10" s="1"/>
  <c r="R10" i="11"/>
  <c r="D16" i="10"/>
  <c r="R9" i="11"/>
  <c r="D15" i="10" s="1"/>
  <c r="R13" i="11"/>
  <c r="D19" i="10" s="1"/>
  <c r="S16" i="12"/>
  <c r="R16"/>
  <c r="Q16"/>
  <c r="P16"/>
  <c r="O16"/>
  <c r="N16"/>
  <c r="M16"/>
  <c r="L16"/>
  <c r="K16"/>
  <c r="J16"/>
  <c r="I16"/>
  <c r="H16"/>
  <c r="G16"/>
  <c r="F16"/>
  <c r="E16"/>
  <c r="T15"/>
  <c r="T9"/>
  <c r="R8" i="11"/>
  <c r="D11" i="10"/>
  <c r="R5" i="11"/>
  <c r="D8" i="10"/>
  <c r="D12" s="1"/>
  <c r="P24" i="8"/>
  <c r="Q24"/>
  <c r="R24"/>
  <c r="S24"/>
  <c r="E24"/>
  <c r="L24"/>
  <c r="H24"/>
  <c r="K24"/>
  <c r="J24"/>
  <c r="N24"/>
  <c r="O24"/>
  <c r="I24"/>
  <c r="M24"/>
  <c r="F24"/>
  <c r="G24"/>
  <c r="T24" s="1"/>
  <c r="T9" i="6"/>
  <c r="T10"/>
  <c r="T15"/>
  <c r="T28"/>
  <c r="T33"/>
  <c r="T9" i="7"/>
  <c r="T12"/>
  <c r="T13"/>
  <c r="T14"/>
  <c r="T18" s="1"/>
  <c r="T15"/>
  <c r="T17"/>
  <c r="T9" i="8"/>
  <c r="T14"/>
  <c r="T23"/>
  <c r="S22" i="9"/>
  <c r="M22"/>
  <c r="N22"/>
  <c r="O22"/>
  <c r="P22"/>
  <c r="Q22"/>
  <c r="R22"/>
  <c r="H22"/>
  <c r="E22"/>
  <c r="F22"/>
  <c r="G22"/>
  <c r="I22"/>
  <c r="J22"/>
  <c r="K22"/>
  <c r="L22"/>
  <c r="F34" i="6"/>
  <c r="G34"/>
  <c r="H34"/>
  <c r="I34"/>
  <c r="J34"/>
  <c r="K34"/>
  <c r="L34"/>
  <c r="M34"/>
  <c r="N34"/>
  <c r="O34"/>
  <c r="P34"/>
  <c r="Q34"/>
  <c r="R34"/>
  <c r="S34"/>
  <c r="E34"/>
  <c r="F18" i="7"/>
  <c r="G18"/>
  <c r="H18"/>
  <c r="I18"/>
  <c r="J18"/>
  <c r="K18"/>
  <c r="L18"/>
  <c r="M18"/>
  <c r="N18"/>
  <c r="O18"/>
  <c r="P18"/>
  <c r="Q18"/>
  <c r="R18"/>
  <c r="S18"/>
  <c r="E18"/>
  <c r="T11" i="9"/>
  <c r="T13"/>
  <c r="T15"/>
  <c r="T21"/>
  <c r="T9"/>
  <c r="T34" i="6"/>
  <c r="T22" i="9"/>
  <c r="T16" i="12"/>
  <c r="E15" i="10" l="1"/>
  <c r="D20"/>
  <c r="E19"/>
  <c r="E16"/>
  <c r="E17"/>
  <c r="E18"/>
  <c r="E20" l="1"/>
</calcChain>
</file>

<file path=xl/sharedStrings.xml><?xml version="1.0" encoding="utf-8"?>
<sst xmlns="http://schemas.openxmlformats.org/spreadsheetml/2006/main" count="263" uniqueCount="146">
  <si>
    <t>ΣΥΝΟΛΟ</t>
  </si>
  <si>
    <t>Α/Α</t>
  </si>
  <si>
    <t>ΟΝΟΜΑΤΕΠΩΝΥΜΟ ΥΠΟΨΗΦΙΟΥ</t>
  </si>
  <si>
    <t>ΕΚΛΟΓΙΚΑ ΚΕΝΤΡΑ</t>
  </si>
  <si>
    <t>ΤΑ ΜΕΛΗ</t>
  </si>
  <si>
    <t>ΕΓΓΕΓΡΑΜΕΝΟΙ :</t>
  </si>
  <si>
    <t>ΨΗΦΙΣΑΝ :</t>
  </si>
  <si>
    <t>ΕΓΚΥΡΑ :</t>
  </si>
  <si>
    <t>ΠΟΣΟΣΤΟ ΑΠΟΧΗΣ :</t>
  </si>
  <si>
    <t>ΠΑΡΑΤΑΞΕΙΣ</t>
  </si>
  <si>
    <t>ΑΡΙΘΜΟΣ ΨΗΦΩΝ</t>
  </si>
  <si>
    <t>ΠΟΣΟΣΤΟ  %</t>
  </si>
  <si>
    <t>ΣΥΝΟΛΟ :</t>
  </si>
  <si>
    <t>Η ΝΟΜΑΡΧΙΑΚΗ ΕΠΙΤΡΟΠΗ</t>
  </si>
  <si>
    <t>ΣΥΝΟΛΟ ΣΤΑΥΡΩΝ ΑΝΑ ΥΠΟΨΗΦΙΟ</t>
  </si>
  <si>
    <t>ΠΑΡΑΤΑΞΗ</t>
  </si>
  <si>
    <t>ΣΥΝΟΛΟ ΣΤΑΥΡΩΝ 
ΑΝΑ ΥΠΟΨΗΦΙΟ</t>
  </si>
  <si>
    <t>ΣΥΝΟΛΟ ΣΤΑΥΡΩΝ 
ΑΝΑ ΕΚΛΟΓΙΚΟ ΚΕΝΤΡΟ</t>
  </si>
  <si>
    <t>ΣΥΝΟΛΟ ΣΤΑΥΡΩΝ ΠΑΡΑΤΑΞΗΣ  
ΑΝΑ ΕΚΛΟΓΙΚΟ ΚΕΝΤΡΟ</t>
  </si>
  <si>
    <t>ΕΓΓΕΓΡΑΜΕΝΟΙ</t>
  </si>
  <si>
    <t>ΨΗΦΙΣΑΝ</t>
  </si>
  <si>
    <t>ΕΓΚΥΡΑ</t>
  </si>
  <si>
    <t>ΑΚΥΡΑ</t>
  </si>
  <si>
    <t>ΣΥΝΟΛΟ ΨΗΦΩΝ ΠΑΡΑΤΑΞΕΩΝ ΑΝΑ ΕΚΛΟΓΙΚΟ ΚΕΝΤΡΟ</t>
  </si>
  <si>
    <t>ΑΚΥΡΑ :</t>
  </si>
  <si>
    <t>1ο ΕΚΛΟΓΙΚΟ ΚΕΝΤΡΟ ΣΥΡΟΥ</t>
  </si>
  <si>
    <t>2ο ΕΚΛΟΓΙΚΟ ΚΕΝΤΡΟ ΜΥΚΟΝΟΥ</t>
  </si>
  <si>
    <t>3ο ΕΚΛΟΓΙΚΟ ΚΕΝΤΡΟ ΝΑΞΟΥ</t>
  </si>
  <si>
    <t>4ο ΕΚΛΟΓΙΚΟ ΚΕΝΤΡΟ ΑΜΟΡΓΟΥ</t>
  </si>
  <si>
    <t>5ο ΕΚΛΟΓΙΚΟ ΚΕΝΤΡΟ ΑΝΔΡΟΥ</t>
  </si>
  <si>
    <t>6ο ΕΚΛΟΓΙΚΟ ΚΕΝΤΡΟ ΚΥΘΝΟΥ</t>
  </si>
  <si>
    <t>7ο ΕΚΛΟΓΙΚΟ ΚΕΝΤΡΟ ΚΕΑΣ</t>
  </si>
  <si>
    <t>8ο ΕΚΛΟΓΙΚΟ ΚΕΝΤΡΟ ΦΟΛΕΓΑΝΔΡΟΥ</t>
  </si>
  <si>
    <t>9ο ΕΚΛΟΓΙΚΟ ΚΕΝΤΡΟ ΘΗΡΑΣ</t>
  </si>
  <si>
    <t>10ο ΕΚΛΟΓΙΚΟ ΚΕΝΤΡΟ ΙΟΥ</t>
  </si>
  <si>
    <t>11ο ΕΚΛΟΓΙΚΟ ΚΕΝΤΡΟ ΣΕΡΙΦΟΥ</t>
  </si>
  <si>
    <t>12ο ΕΚΛΟΓΙΚΟ ΚΕΝΤΡΟ ΜΗΛΟΥ</t>
  </si>
  <si>
    <t>13ο ΕΚΛΟΓΙΚΟ ΚΕΝΤΡΟ ΣΙΦΝΟΥ</t>
  </si>
  <si>
    <t>14ο ΕΚΛΟΓΙΚΟ ΚΕΝΤΡΟ ΤΗΝΟΥ</t>
  </si>
  <si>
    <t>15ο ΕΚΛΟΓΙΚΟ ΚΕΝΤΡΟ ΠΑΡΟΥ</t>
  </si>
  <si>
    <t>10ο ΕΚΛΟΓΙΚΟ ΚΕΝΤΡΟ      ΙΟΥ</t>
  </si>
  <si>
    <t>7ο ΕΚΛΟΓΙΚΟ  ΚΕΝΤΡΟ   ΚΕΑΣ</t>
  </si>
  <si>
    <t>2ο ΕΚΛΟΓΙΚΟ ΚΕΝΤΡΟ       ΜΥΚΟΝΟΥ</t>
  </si>
  <si>
    <t>2ο ΕΚΛΟΓΙΚΟ ΚΕΝΤΡΟ        ΜΥΚΟΝΟΥ</t>
  </si>
  <si>
    <t>2ο ΕΚΛΟΓΙΚΟ ΚΕΝΤΡΟ         ΜΥΚΟΝΟΥ</t>
  </si>
  <si>
    <t>ΔΙΕΥΘΥΝΣΗ Π.Ε. ΚΥΚΛΑΔΩΝ</t>
  </si>
  <si>
    <t>Δ/ΝΣΗΣ Π.Ε. ΚΥΚΛΑΔΩΝ</t>
  </si>
  <si>
    <t>4ο ΕΚΛΟΓΙΚΟ ΚΕΝΤΡΟ    ΑΜΟΡΓΟΥ</t>
  </si>
  <si>
    <t>5ο ΕΚΛΟΓΙΚΟ ΚΕΝΤΡΟ        ΑΝΔΡΟΥ</t>
  </si>
  <si>
    <t>6ο ΕΚΛΟΓΙΚΟ ΚΕΝΤΡΟ        ΚΥΘΝΟΥ</t>
  </si>
  <si>
    <t>11ο ΕΚΛΟΓΙΚΟ ΚΕΝΤΡΟ      ΣΕΡΙΦΟΥ</t>
  </si>
  <si>
    <t>12ο ΕΚΛΟΓΙΚΟ ΚΕΝΤΡΟ         ΜΗΛΟΥ</t>
  </si>
  <si>
    <t>13ο ΕΚΛΟΓΙΚΟ ΚΕΝΤΡΟ         ΣΙΦΝΟΥ</t>
  </si>
  <si>
    <t>14ο ΕΚΛΟΓΙΚΟ ΚΕΝΤΡΟ       ΤΗΝΟΥ</t>
  </si>
  <si>
    <t>15ο ΕΚΛΟΓΙΚΟ ΚΕΝΤΡΟ         ΠΑΡΟΥ</t>
  </si>
  <si>
    <t>ΜΑΛΑΜΑΤΑΡΗ ΔΕΣΠΟΙΝΑ</t>
  </si>
  <si>
    <t>ΠΕΡΙΦΕΡΕΙΑΚΗ Δ/ΣΝΗ Π.Ε. &amp; Δ.Ε.  ΝΟΤΙΟΥ ΑΙΓΑΙΟΥ</t>
  </si>
  <si>
    <r>
      <t xml:space="preserve">      Αγωνιστική Συσπείρωση Εκπαιδευτικών</t>
    </r>
    <r>
      <rPr>
        <b/>
        <sz val="9"/>
        <rFont val="Arial"/>
        <family val="2"/>
        <charset val="161"/>
      </rPr>
      <t xml:space="preserve">         </t>
    </r>
    <r>
      <rPr>
        <b/>
        <sz val="8"/>
        <rFont val="Arial"/>
        <family val="2"/>
        <charset val="161"/>
      </rPr>
      <t xml:space="preserve">                                    Το ψηφοδέλτιο που στηρίζει το ΠΑΜΕ                         (Πανεργατικό Αγωνιστικό Μέτωπο)</t>
    </r>
  </si>
  <si>
    <t xml:space="preserve">ΑΝΕΞΑΡΤΗΤΗ ΡΙΖΟΣΠΑΣΤΙΚΗ ΠΑΡΕΜΒΑΣΗ                           </t>
  </si>
  <si>
    <t>Δ.Α.Κ.Ε./Π.Ε.                                 ΔΗΜΟΚΡΑΤΙΚΗ ΑΝΕΞΑΡΤΗΤΗ ΚΙΝΗΣΗ ΕΚΠΑΙΔΕΥΤΙΚΩΝ  ΠΡΩΤΟΒΑΘΜΙΑΣ ΕΚΠΑΙΔΕΥΣΗΣ</t>
  </si>
  <si>
    <t>ΔΗΜΟΚΡΑΤΙΚΗ ΣΥΝΕΡΓΑΣΙΑ- ΑΝΕΞΑΡΤΗΤΕΣ ΚΙΝΗΣΕΙΣ ΕΚΠΑΙΔΕΥΤΙΚΩΝ Π.Ε.                        ΔΗ.ΣΥ/Α.Κ.Ε.</t>
  </si>
  <si>
    <t>ΕΝΩΤΙΚΗ ΡΙΖΟΣΠΑΣΤΙΚΗ ΠΡΩΤΟΒΟΥΛΙΑ εκπαιδευτικό ΜΕΤΩΠΟ για την ΑΝΑΤΡΟΠΗ</t>
  </si>
  <si>
    <t>O ΠΡΟΕΔΡΟΣ</t>
  </si>
  <si>
    <t>ΚΑΦΤΗΡΑΝΗΣ ΧΡΗΣΤΟΣ</t>
  </si>
  <si>
    <t>ΑΠΟΤΕΛΕΣΜΑΤΑ ΕΚΛΟΓΩΝ                                                                                                       ΓΙΑ ΤΟ  Α. Π.Υ.Σ.Π.Ε. Ν. ΑΙΓΑΙΟΥ                                                                                                     (05-11-2014)</t>
  </si>
  <si>
    <t>Αγωνιστική Συσπείρωση Εκπαιδευτικών                                                                                                                                      Το ψηφοδέλτιο που στηρίζει το ΠΑ.ΜΕ. (Πανεργατικό Αγωνιστικό Μέτωπο)</t>
  </si>
  <si>
    <t>ΑΝΕΞΑΡΤΗΤΗ ΡΙΖΟΣΠΑΣΤΙΚΗ ΠΑΡΕΜΒΑΣΗ</t>
  </si>
  <si>
    <t>Δ.Α.Κ.Ε./ Π.Ε.  ΔΗΜΟΚΡΑΤΙΚΗ ΑΝΕΞΑΡΤΗΤΗ ΚΙΝΗΣΗ ΕΚΠΑΙΔΕΥΤΙΚΩΝ  ΠΡΩΤΟΒΑΘΜΙΑΣ ΕΚΠΑΙΔΕΥΣΗΣ</t>
  </si>
  <si>
    <t>ΔΗΜΟΚΡΑΤΙΚΗ ΣΥΝΕΡΓΑΣΙΑ-ΑΝΕΞΑΡΤΗΤΕΣ ΚΙΝΗΣΕΙΣ ΕΚΠΑΙΔΕΥΤΙΚΩΝ Π.Ε.                                                                                 ΔΗ.ΣΥ./Α.Κ.Ε.</t>
  </si>
  <si>
    <t>ΕΝΩΤΙΚΗ ΡΙΖΟΣΠΑΣΤΙΚΗ ΠΡΩΤΟΒΟΥΛΙΑ                                                                                                                                                εκπαιδευτικό ΜΕΤΩΠΟ για την ΑΝΑΤΡΟΠΗ</t>
  </si>
  <si>
    <t>Ο ΠΡΟΕΔΡΟΣ</t>
  </si>
  <si>
    <t xml:space="preserve">ΚΑΦΤΗΡΑΝΗΣ ΧΡΗΣΤΟΣ </t>
  </si>
  <si>
    <t>ΓΕΡΑΚΟΠΟΥΛΟΥ ΣΟΦΙΑ του ΗΡΑΚΛΗ</t>
  </si>
  <si>
    <t>ΓΙΟΥΡΟΥΚΟΓΛΟΥ ΑΝΑΣΤΑΣΙΟΣ (ΤΑΣΟΣ) του ΣΑΒΒΑ</t>
  </si>
  <si>
    <t>ΙΟΡΔΑΝΙΔΟΥ ΧΡΙΣΤΙΝΑ του ΓΕΩΡΓΙΟΥ</t>
  </si>
  <si>
    <t>ΚΑΡΑΠΑΝΟΥ ΕΙΡΗΝΗ του ΧΡΗΣΤΟΥ</t>
  </si>
  <si>
    <t>ΞΥΝΟΥ ΧΡΥΣΑΥΓΗ (ΧΡΥΣΑ) του ΚΩΝΣΤΑΝΤΙΝΟΥ</t>
  </si>
  <si>
    <t>ΠΑΝΟΥ ΜΑΡΔΙΤΣΑ του ΣΤΕΦΑΝΟΥ</t>
  </si>
  <si>
    <t>ΠΑΠΑΤΣΙΜΟΥΛΗΣ ΔΗΜΗΤΡΙΟΣ του ΣΤΑΥΡΟΥ</t>
  </si>
  <si>
    <t>ΤΙΓΚΑΣ ΓΕΩΡΓΙΟΣ του ΑΛΕΞΑΝΔΡΟΥ</t>
  </si>
  <si>
    <t>ΧΑΤΖΗΠΑΡΑΣΚΕΥΑΪΔΗΣ ΑΠΟΣΤΟΛΟΣ του ΣΤΑΥΡΟΥ</t>
  </si>
  <si>
    <t>ΒΑΣΙΛΕΙΟΥ ΑΙΚΑΤΕΡΙΝΗ του ΕΛΕΥΘΕΡΙΟΥ</t>
  </si>
  <si>
    <t>ΓΙΑΝΝΑ ΣΤΑΜΑΤΙΑ του ΑΝΤΩΝΙΟΥ</t>
  </si>
  <si>
    <t>ΓΙΑΝΝΑΚΟΠΟΥΛΟΥ ΠΑΝΑΓΙΩΤΑ του ΓΡΗΓΟΡΙΟΥ</t>
  </si>
  <si>
    <t xml:space="preserve">ΚΑΛΗΜΕΡΙΔΗΣ ΓΕΩΡΓΙΟΣ του ΑΝΑΣΤΑΣΙΟΥ </t>
  </si>
  <si>
    <t>ΚΟΥΤΡΩΤΣΙΟΣ ΧΡΗΣΤΟΣ του ΙΩΑΝΝΗ</t>
  </si>
  <si>
    <t>ΚΥΠΡΑΙΟΥ ΕΙΡΗΝΗ του ΝΙΚΟΛΑΟΥ</t>
  </si>
  <si>
    <t>ΛΑΘΗΡΑ ΒΑΣΩ του ΙΩΑΝΝΗ</t>
  </si>
  <si>
    <t>ΜΑΝΗΣ ΚΩΝΣΤΑΝΤΙΝΟΣ του ΑΝΑΣΤΑΣΙΟΥ</t>
  </si>
  <si>
    <t>ΜΟΥΚΑΤΕΜΙΔΗΣ ΑΝΑΣΤΑΣΙΟΣ του ΕΥΑΓΓΕΛΟΥ</t>
  </si>
  <si>
    <t>ΠΑΠΠΑ ΕΥΑΓΓΕΛΙΑ του ΚΩΝΣΤΑΝΤΙΝΟΥ</t>
  </si>
  <si>
    <t>ΤΖΑΤΖΑΚΗ ΦΑΝΗ του ΔΗΜΗΤΡΙΟΥ</t>
  </si>
  <si>
    <t xml:space="preserve">ΤΖΩΡΤΖΑΚΑΚΗΣ ΓΕΩΡΓΙΟΣ του ΝΙΚΟΛΑΟΥ </t>
  </si>
  <si>
    <t>ΑΘΑΝΑΣΙΑΔΗΣ ΕΥΑΓΓΕΛΟΣ του ΑΘΑΝΑΣΙΟΥ</t>
  </si>
  <si>
    <t>ΕΜΜΑΝΟΥΗΛ ΑΙΚΑΤΕΡΙΝΗ-ΣΤΥΛΙΑΝΗ του ΑΝΤΩΝΙΟΥ</t>
  </si>
  <si>
    <t>ΕΜΜΑΝΟΥΗΛΙΔΗΣ ΔΗΜΗΤΡΙΟΣ του ΠΛΟΥΤΩΝΑ</t>
  </si>
  <si>
    <t>ΕΥΑΓΓΕΛΟΥ ΜΑΡΙΑ του ΗΛΙΑ</t>
  </si>
  <si>
    <t>ΚΟΖΥΡΗΣ ΒΑΣΙΛΕΙΟΣ του ΔΗΜΗΤΡΙΟΥ</t>
  </si>
  <si>
    <t>ΚΟΡΟΝΕΛΛΟΣ ΕΜΜΑΝΟΥΗΛ του ΑΠΟΣΤΟΛΟΥ</t>
  </si>
  <si>
    <t>ΚΟΣΜΙΔΟΥ ΔΕΣΠΟΙΝΑ του ΔΗΜΗΤΡΙΟΥ</t>
  </si>
  <si>
    <t>ΚΥΡΙΑΖΗΣ ΘΩΜΑΣ του ΙΩΑΝΝΗ</t>
  </si>
  <si>
    <t>ΚΩΣΤΑΣ ΚΩΝΣΤΑΝΤΙΝΟΣ του ΔΗΜΗΤΡΙΟΥ</t>
  </si>
  <si>
    <t>ΛΑΒΑΡΗΣ ΦΡΑΓΚΙΣΚΟΣ του ΙΩΑΝΝΗ</t>
  </si>
  <si>
    <t>ΜΑΝΙΟΣ ΑΝΤΩΝΙΟΣ του ΕΜΜΑΝΟΥΗΛ</t>
  </si>
  <si>
    <t>ΝΤΕΝΤΑΣ ΓΕΩΡΓΙΟΣ του ΔΗΜΗΤΡΙΟΥ</t>
  </si>
  <si>
    <t>ΠΑΧΟΥΛΗΣ ΕΜΜΑΝΟΥΗΛ του ΚΩΝΣΤΑΝΤΙΝΟΥ</t>
  </si>
  <si>
    <t>ΠΕΠΠΑΣ ΧΑΡΑΛΑΜΠΟΣ του ΓΕΩΡΓΙΟΥ</t>
  </si>
  <si>
    <t>ΨΥΡΗ ΜΑΡΙΑ του ΒΑΣΙΛΕΙΟΥ</t>
  </si>
  <si>
    <t>ΑΝΑΓΝΩΣΤΟΠΟΥΛΟΣ ΔΙΟΝΥΣΗΣ του ΒΑΣΙΛΕΙΟΥ</t>
  </si>
  <si>
    <t>ΒΙΤΖΗΛΑΙΟΣ ΜΙΧΑΛΗΣ του ΕΜΜΑΝΟΥΗΛ</t>
  </si>
  <si>
    <t>ΓΙΑΝΝΟΥΛΛΗΣ ΣΤΑΥΡΟΣ του ΗΛΙΑ</t>
  </si>
  <si>
    <t>ΓΡΗΓΟΡΑ ΑΘΗΝΑ του ΠΑΝΑΓΙΩΤΗ</t>
  </si>
  <si>
    <t>ΔΙΑΚΟΥ ΠΑΝΑΓΙΩΤΗΣ του  ΧΡΥΣΑΝΘΟΥ</t>
  </si>
  <si>
    <t>ΘΕΟΦΙΛΙΔΗΣ ΙΩΑΝΝΗΣ του ΓΕΩΡΓΙΟΥ</t>
  </si>
  <si>
    <t>ΚΑΡΑΓΙΑΝΝΗΣ ΒΑΣΙΛΗΣ του ΟΝΟΥΦΡΙΟΥ</t>
  </si>
  <si>
    <t>ΚΑΣΙΩΤΗΣ ΑΝΑΣΤΑΣΙΟΣ του ΦΙΛΙΠΠΟΥ</t>
  </si>
  <si>
    <t>ΚΑΤΑΝΑ ΠΕΡΙΣΤΕΡΑ (ΠΕΡΗ) του ΙΩΑΝΝΗ</t>
  </si>
  <si>
    <t>ΚΟΡΡΕ ΑΝΝΑ του ΑΠΟΣΤΟΛΟΥ</t>
  </si>
  <si>
    <t>ΜΑΡΚΟΥ ΓΙΩΡΓΟΣ του ΤΡΙΑΝΤΑΦΥΛΛΟΥ</t>
  </si>
  <si>
    <t>ΜΑΥΡΟΥ ΝΟΜΙΚΗ του ΠΑΝΤΕΛΕΗΜΟΝΟΣ</t>
  </si>
  <si>
    <t>ΜΟΥΤΣΑΚΗΣ ΚΩΣΤΑΣ του ΒΑΣΙΛΕΙΟΥ</t>
  </si>
  <si>
    <t>ΜΠΥΡΟΥ ΕΛΕΝΗ του ΔΗΜΗΤΡΙΟΥ</t>
  </si>
  <si>
    <t>ΠΑΠΑΪΩΑΝΝΟΥ ΒΑΣΙΛΕΙΟΣ του ΝΙΚΟΛΑΟΥ</t>
  </si>
  <si>
    <t>ΠΑΠΑΜΙΧΑΗΛ ΜΟΣΧΟΒΙΑ του ΣΤΑΜΑΤΙΟΥ</t>
  </si>
  <si>
    <t>ΠΑΠΟΥΛΗΣ ΙΩΑΝΝΗΣ του ΑΝΑΣΤΑΣΙΟΥ</t>
  </si>
  <si>
    <t>ΠΟΖΑΠΑΛΙΔΟΥ ΣΤΑΥΡΟΥΛΑ του ΗΛΙΑ</t>
  </si>
  <si>
    <t>ΠΟΙΜΕΝΙΔΗΣ ΔΗΜΗΤΡΙΟΣ του ΓΕΩΡΓΙΟΥ</t>
  </si>
  <si>
    <t>ΣΙΔΗΡΟΠΟΥΛΟΥ ΠΑΡΘΕΝΑ (ΝΕΝΑ) του ΓΕΩΡΓΙΟΥ</t>
  </si>
  <si>
    <t>ΣΚΕΥΟΦΥΛΑΚΑΣ ΓΕΩΡΓΙΟΣ του ΜΗΝΑ</t>
  </si>
  <si>
    <t>ΣΜΥΡΝΑΚΗΣ ΣΤΥΛΙΑΝΟΣ του ΠΑΧΟΥ</t>
  </si>
  <si>
    <t>ΤΣΕΡΛΙΚΑΚΗΣ ΔΗΜΗΤΡΗΣ του ΝΙΚΟΛΑΟΥ</t>
  </si>
  <si>
    <t>ΧΑΤΖΗΣ ΑΡΗΣ του ΛΑΜΠΡΟΥ</t>
  </si>
  <si>
    <t>ΧΟΥΡΔΑΚΗΣ ΓΕΩΡΓΙΟΣ του ΚΩΝΣΤΑΝΤΙΝΟΥ</t>
  </si>
  <si>
    <t>ΓΕΝΝΑΔΙΟΣ ΓΕΩΡΓΙΟΣ του ΒΑΣΙΛΕΙΟΥ</t>
  </si>
  <si>
    <t>ΚΑΒΑΔΑΚΗΣ ΕΜΜΑΝΟΥΗΛ του ΙΩΑΝΝΗ</t>
  </si>
  <si>
    <t>ΚΟΥΛΟΥΡΑ ΑΝΤΩΝΙΑ του ΧΡΗΣΤΟΥ</t>
  </si>
  <si>
    <t>ΠΑΝΑΓΑΚΗ ΜΑΡΙΑΛΕΝΑ του ΓΕΩΡΓΙΟΥ</t>
  </si>
  <si>
    <t>ΠΑΠΑΝΙΚΟΣ ΓΕΩΡΓΙΟΣ του ΣΤΕΦΑΝΟΥ</t>
  </si>
  <si>
    <t>ΣΤΑΥΡΙΑΝΟΣ ΑΝΤΩΝΙΟΣ του ΜΑΤΘΑΙΟΥ</t>
  </si>
  <si>
    <t>ΣΥΜΕΩΝΙΔΗΣ ΚΩΝΣΤΑΝΤΙΝΟΣ του ΑΠΟΣΤΟΛΟΥ</t>
  </si>
  <si>
    <t xml:space="preserve">      Αγωνιστική Συσπείρωση Εκπαιδευτικών                                             Το ψηφοδέλτιο που στηρίζει το ΠΑΜΕ                                  (Πανεργατικό Αγωνιστικό Μέτωπο)</t>
  </si>
  <si>
    <t>ΕΝΩΤΙΚΗ ΡΙΖΟΣΠΑΣΤΙΚΗ ΠΡΩΤΟΒΟΥΛΙΑ                 εκπαιδευτικό ΜΕΤΩΠΟ για την ΑΝΑΤΡΟΠΗ</t>
  </si>
  <si>
    <t>ΧΑΤΖΟΠΟΥΛΟΥ ΣΟΦΙΑ του ΒΑΣΙΛΕΙΟΥ</t>
  </si>
  <si>
    <t>ΔΗΜΟΚΡΑΤΙΚΗ ΣΥΝΕΡΓΑΣΙΑ- ΑΝΕΞΑΡΤΗΤΕΣ ΚΙΝΗΣΕΙΣ                      ΕΚΠΑΙΔΕΥΤΙΚΩΝ Π.Ε.                                   ΔΗ.ΣΥ/Α.Κ.Ε.</t>
  </si>
  <si>
    <t>ΜΠΑΪΛΑ ΚΑΛΛΙΟΠΗ</t>
  </si>
  <si>
    <t xml:space="preserve"> Δ/ΝΣΗΣ Π.Ε. ΚΥΚΛΑΔΩΝ</t>
  </si>
</sst>
</file>

<file path=xl/styles.xml><?xml version="1.0" encoding="utf-8"?>
<styleSheet xmlns="http://schemas.openxmlformats.org/spreadsheetml/2006/main">
  <fonts count="25">
    <font>
      <sz val="10"/>
      <name val="Arial Greek"/>
      <charset val="161"/>
    </font>
    <font>
      <sz val="8"/>
      <name val="Arial Greek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2"/>
      <name val="Arial"/>
      <family val="2"/>
      <charset val="161"/>
    </font>
    <font>
      <b/>
      <sz val="16"/>
      <name val="Arial"/>
      <family val="2"/>
      <charset val="161"/>
    </font>
    <font>
      <sz val="16"/>
      <name val="Arial"/>
      <family val="2"/>
      <charset val="161"/>
    </font>
    <font>
      <sz val="8"/>
      <name val="Arial"/>
      <family val="2"/>
      <charset val="161"/>
    </font>
    <font>
      <b/>
      <u/>
      <sz val="8"/>
      <name val="Arial Greek"/>
      <charset val="161"/>
    </font>
    <font>
      <b/>
      <sz val="8"/>
      <name val="Arial"/>
      <family val="2"/>
    </font>
    <font>
      <b/>
      <sz val="8"/>
      <name val="Arial Black"/>
      <family val="2"/>
      <charset val="161"/>
    </font>
    <font>
      <b/>
      <sz val="8"/>
      <name val="Arial"/>
      <family val="2"/>
      <charset val="161"/>
    </font>
    <font>
      <sz val="8"/>
      <name val="Arial"/>
      <family val="2"/>
    </font>
    <font>
      <sz val="8"/>
      <name val="Arial"/>
      <family val="2"/>
      <charset val="161"/>
    </font>
    <font>
      <b/>
      <sz val="8"/>
      <color indexed="9"/>
      <name val="Arial"/>
      <family val="2"/>
      <charset val="161"/>
    </font>
    <font>
      <b/>
      <sz val="8"/>
      <name val="Arial"/>
      <family val="2"/>
      <charset val="161"/>
    </font>
    <font>
      <b/>
      <sz val="8"/>
      <name val="Arial Greek"/>
      <charset val="161"/>
    </font>
    <font>
      <b/>
      <sz val="12"/>
      <name val="Arial Black"/>
      <family val="2"/>
      <charset val="161"/>
    </font>
    <font>
      <sz val="12"/>
      <name val="Arial Black"/>
      <family val="2"/>
      <charset val="161"/>
    </font>
    <font>
      <sz val="14"/>
      <name val="Arial Greek"/>
      <charset val="161"/>
    </font>
    <font>
      <b/>
      <sz val="11"/>
      <name val="Arial"/>
      <family val="2"/>
      <charset val="161"/>
    </font>
    <font>
      <b/>
      <sz val="10"/>
      <name val="Arial Greek"/>
      <charset val="161"/>
    </font>
    <font>
      <b/>
      <sz val="9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4" fillId="0" borderId="0"/>
  </cellStyleXfs>
  <cellXfs count="195">
    <xf numFmtId="0" fontId="0" fillId="0" borderId="0" xfId="0"/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0" fontId="8" fillId="0" borderId="1" xfId="0" applyNumberFormat="1" applyFont="1" applyBorder="1" applyAlignment="1" applyProtection="1">
      <alignment horizontal="center" vertical="center" wrapText="1"/>
    </xf>
    <xf numFmtId="10" fontId="7" fillId="2" borderId="1" xfId="0" applyNumberFormat="1" applyFont="1" applyFill="1" applyBorder="1" applyAlignment="1" applyProtection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3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1" applyFont="1"/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 vertical="center"/>
    </xf>
    <xf numFmtId="0" fontId="9" fillId="0" borderId="5" xfId="1" applyFont="1" applyBorder="1"/>
    <xf numFmtId="0" fontId="10" fillId="0" borderId="0" xfId="0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 vertical="center"/>
    </xf>
    <xf numFmtId="0" fontId="9" fillId="0" borderId="0" xfId="1" applyFont="1" applyBorder="1"/>
    <xf numFmtId="0" fontId="9" fillId="0" borderId="6" xfId="1" applyFont="1" applyBorder="1"/>
    <xf numFmtId="0" fontId="11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4" fillId="0" borderId="5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5" fillId="3" borderId="10" xfId="1" applyFont="1" applyFill="1" applyBorder="1" applyAlignment="1" applyProtection="1">
      <alignment horizontal="center" vertical="center"/>
      <protection locked="0"/>
    </xf>
    <xf numFmtId="0" fontId="13" fillId="4" borderId="11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3" fillId="4" borderId="13" xfId="1" applyFont="1" applyFill="1" applyBorder="1" applyAlignment="1">
      <alignment horizontal="center" vertical="center"/>
    </xf>
    <xf numFmtId="0" fontId="16" fillId="5" borderId="11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left" indent="4"/>
    </xf>
    <xf numFmtId="0" fontId="17" fillId="0" borderId="0" xfId="0" applyFont="1" applyBorder="1" applyAlignment="1">
      <alignment vertical="center" wrapText="1"/>
    </xf>
    <xf numFmtId="0" fontId="17" fillId="0" borderId="0" xfId="1" applyFont="1" applyBorder="1"/>
    <xf numFmtId="0" fontId="17" fillId="0" borderId="0" xfId="1" applyFont="1" applyBorder="1" applyAlignment="1"/>
    <xf numFmtId="0" fontId="18" fillId="0" borderId="0" xfId="0" applyFont="1" applyBorder="1"/>
    <xf numFmtId="0" fontId="17" fillId="0" borderId="0" xfId="1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/>
    <xf numFmtId="0" fontId="9" fillId="0" borderId="7" xfId="1" applyFont="1" applyBorder="1"/>
    <xf numFmtId="0" fontId="17" fillId="0" borderId="8" xfId="1" applyFont="1" applyBorder="1"/>
    <xf numFmtId="0" fontId="17" fillId="0" borderId="8" xfId="1" applyFont="1" applyBorder="1" applyAlignment="1">
      <alignment horizontal="left"/>
    </xf>
    <xf numFmtId="0" fontId="17" fillId="0" borderId="8" xfId="1" applyFont="1" applyBorder="1" applyAlignment="1">
      <alignment horizontal="center" vertical="center"/>
    </xf>
    <xf numFmtId="0" fontId="9" fillId="0" borderId="9" xfId="1" applyFont="1" applyBorder="1"/>
    <xf numFmtId="0" fontId="17" fillId="0" borderId="0" xfId="1" applyFont="1"/>
    <xf numFmtId="0" fontId="17" fillId="0" borderId="0" xfId="1" applyFont="1" applyAlignment="1">
      <alignment horizontal="left"/>
    </xf>
    <xf numFmtId="0" fontId="17" fillId="0" borderId="0" xfId="1" applyFont="1" applyAlignment="1">
      <alignment horizontal="center" vertical="center"/>
    </xf>
    <xf numFmtId="0" fontId="9" fillId="0" borderId="14" xfId="1" applyFont="1" applyBorder="1"/>
    <xf numFmtId="0" fontId="16" fillId="5" borderId="15" xfId="1" applyFont="1" applyFill="1" applyBorder="1" applyAlignment="1">
      <alignment horizontal="center" vertical="center"/>
    </xf>
    <xf numFmtId="0" fontId="14" fillId="0" borderId="0" xfId="1" applyFont="1" applyBorder="1" applyAlignment="1">
      <alignment horizontal="center" vertical="center" wrapText="1"/>
    </xf>
    <xf numFmtId="0" fontId="9" fillId="0" borderId="16" xfId="1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4" borderId="16" xfId="1" applyFont="1" applyFill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4" borderId="17" xfId="1" applyFont="1" applyFill="1" applyBorder="1" applyAlignment="1">
      <alignment horizontal="center" vertical="center"/>
    </xf>
    <xf numFmtId="0" fontId="13" fillId="4" borderId="18" xfId="1" applyFont="1" applyFill="1" applyBorder="1" applyAlignment="1">
      <alignment horizontal="center" vertical="center"/>
    </xf>
    <xf numFmtId="0" fontId="9" fillId="0" borderId="19" xfId="1" applyFont="1" applyBorder="1"/>
    <xf numFmtId="0" fontId="9" fillId="0" borderId="19" xfId="1" applyFont="1" applyBorder="1" applyAlignment="1">
      <alignment horizontal="left"/>
    </xf>
    <xf numFmtId="0" fontId="9" fillId="0" borderId="19" xfId="1" applyFont="1" applyBorder="1" applyAlignment="1">
      <alignment horizontal="center" vertical="center"/>
    </xf>
    <xf numFmtId="0" fontId="13" fillId="4" borderId="11" xfId="0" applyFont="1" applyFill="1" applyBorder="1" applyAlignment="1">
      <alignment horizontal="right" vertical="center" wrapText="1"/>
    </xf>
    <xf numFmtId="0" fontId="5" fillId="4" borderId="20" xfId="1" applyFont="1" applyFill="1" applyBorder="1" applyAlignment="1">
      <alignment horizontal="center" wrapText="1"/>
    </xf>
    <xf numFmtId="0" fontId="13" fillId="0" borderId="21" xfId="0" applyFont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textRotation="90" wrapText="1"/>
    </xf>
    <xf numFmtId="0" fontId="13" fillId="0" borderId="22" xfId="0" applyFont="1" applyBorder="1" applyAlignment="1">
      <alignment vertical="center"/>
    </xf>
    <xf numFmtId="0" fontId="9" fillId="0" borderId="4" xfId="1" applyFont="1" applyBorder="1"/>
    <xf numFmtId="0" fontId="13" fillId="0" borderId="23" xfId="0" applyFont="1" applyBorder="1" applyAlignment="1">
      <alignment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13" fillId="0" borderId="25" xfId="0" applyFont="1" applyBorder="1" applyAlignment="1">
      <alignment vertical="center"/>
    </xf>
    <xf numFmtId="0" fontId="15" fillId="3" borderId="26" xfId="1" applyFont="1" applyFill="1" applyBorder="1" applyAlignment="1" applyProtection="1">
      <alignment horizontal="center" vertical="center"/>
      <protection locked="0"/>
    </xf>
    <xf numFmtId="0" fontId="15" fillId="3" borderId="27" xfId="1" applyFont="1" applyFill="1" applyBorder="1" applyAlignment="1" applyProtection="1">
      <alignment horizontal="center" vertical="center"/>
      <protection locked="0"/>
    </xf>
    <xf numFmtId="0" fontId="15" fillId="3" borderId="28" xfId="1" applyFont="1" applyFill="1" applyBorder="1" applyAlignment="1" applyProtection="1">
      <alignment horizontal="center" vertical="center"/>
      <protection locked="0"/>
    </xf>
    <xf numFmtId="0" fontId="22" fillId="0" borderId="2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9" fillId="0" borderId="19" xfId="1" applyFont="1" applyBorder="1" applyProtection="1"/>
    <xf numFmtId="0" fontId="9" fillId="0" borderId="19" xfId="1" applyFont="1" applyBorder="1" applyAlignment="1" applyProtection="1">
      <alignment horizontal="left"/>
    </xf>
    <xf numFmtId="0" fontId="9" fillId="0" borderId="19" xfId="1" applyFont="1" applyBorder="1" applyAlignment="1" applyProtection="1">
      <alignment horizontal="center" vertical="center"/>
    </xf>
    <xf numFmtId="0" fontId="9" fillId="0" borderId="0" xfId="1" applyFont="1" applyProtection="1"/>
    <xf numFmtId="0" fontId="9" fillId="0" borderId="5" xfId="1" applyFont="1" applyBorder="1" applyProtection="1"/>
    <xf numFmtId="0" fontId="10" fillId="0" borderId="0" xfId="0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left"/>
    </xf>
    <xf numFmtId="0" fontId="9" fillId="0" borderId="0" xfId="1" applyFont="1" applyBorder="1" applyAlignment="1" applyProtection="1">
      <alignment horizontal="center" vertical="center"/>
    </xf>
    <xf numFmtId="0" fontId="9" fillId="0" borderId="0" xfId="1" applyFont="1" applyBorder="1" applyProtection="1"/>
    <xf numFmtId="0" fontId="9" fillId="0" borderId="6" xfId="1" applyFont="1" applyBorder="1" applyProtection="1"/>
    <xf numFmtId="0" fontId="11" fillId="0" borderId="0" xfId="1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/>
    </xf>
    <xf numFmtId="0" fontId="14" fillId="0" borderId="5" xfId="1" applyFont="1" applyBorder="1" applyAlignment="1" applyProtection="1">
      <alignment horizontal="center" vertical="center" wrapText="1"/>
    </xf>
    <xf numFmtId="0" fontId="14" fillId="0" borderId="6" xfId="1" applyFont="1" applyBorder="1" applyAlignment="1" applyProtection="1">
      <alignment horizontal="center" vertical="center" wrapText="1"/>
    </xf>
    <xf numFmtId="0" fontId="14" fillId="0" borderId="0" xfId="1" applyFont="1" applyAlignment="1" applyProtection="1">
      <alignment horizontal="center" vertical="center" wrapText="1"/>
    </xf>
    <xf numFmtId="0" fontId="13" fillId="4" borderId="11" xfId="1" applyFont="1" applyFill="1" applyBorder="1" applyAlignment="1" applyProtection="1">
      <alignment horizontal="center" vertical="center"/>
    </xf>
    <xf numFmtId="0" fontId="13" fillId="4" borderId="12" xfId="1" applyFont="1" applyFill="1" applyBorder="1" applyAlignment="1" applyProtection="1">
      <alignment horizontal="center" vertical="center"/>
    </xf>
    <xf numFmtId="0" fontId="16" fillId="5" borderId="15" xfId="1" applyFont="1" applyFill="1" applyBorder="1" applyAlignment="1" applyProtection="1">
      <alignment horizontal="center" vertical="center"/>
    </xf>
    <xf numFmtId="0" fontId="9" fillId="0" borderId="14" xfId="1" applyFont="1" applyBorder="1" applyProtection="1"/>
    <xf numFmtId="0" fontId="17" fillId="0" borderId="0" xfId="0" applyFont="1" applyBorder="1" applyAlignment="1" applyProtection="1">
      <alignment vertical="center" wrapText="1"/>
    </xf>
    <xf numFmtId="0" fontId="17" fillId="0" borderId="0" xfId="1" applyFont="1" applyBorder="1" applyProtection="1"/>
    <xf numFmtId="0" fontId="17" fillId="0" borderId="0" xfId="1" applyFont="1" applyBorder="1" applyAlignment="1" applyProtection="1"/>
    <xf numFmtId="0" fontId="18" fillId="0" borderId="0" xfId="0" applyFont="1" applyBorder="1" applyProtection="1"/>
    <xf numFmtId="0" fontId="17" fillId="0" borderId="0" xfId="1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wrapText="1"/>
    </xf>
    <xf numFmtId="0" fontId="9" fillId="0" borderId="7" xfId="1" applyFont="1" applyBorder="1" applyProtection="1"/>
    <xf numFmtId="0" fontId="17" fillId="0" borderId="8" xfId="1" applyFont="1" applyBorder="1" applyProtection="1"/>
    <xf numFmtId="0" fontId="17" fillId="0" borderId="8" xfId="1" applyFont="1" applyBorder="1" applyAlignment="1" applyProtection="1">
      <alignment horizontal="left"/>
    </xf>
    <xf numFmtId="0" fontId="17" fillId="0" borderId="8" xfId="1" applyFont="1" applyBorder="1" applyAlignment="1" applyProtection="1">
      <alignment horizontal="center" vertical="center"/>
    </xf>
    <xf numFmtId="0" fontId="9" fillId="0" borderId="9" xfId="1" applyFont="1" applyBorder="1" applyProtection="1"/>
    <xf numFmtId="0" fontId="17" fillId="0" borderId="0" xfId="1" applyFont="1" applyProtection="1"/>
    <xf numFmtId="0" fontId="17" fillId="0" borderId="0" xfId="1" applyFont="1" applyAlignment="1" applyProtection="1">
      <alignment horizontal="left"/>
    </xf>
    <xf numFmtId="0" fontId="17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left"/>
    </xf>
    <xf numFmtId="0" fontId="9" fillId="0" borderId="0" xfId="1" applyFont="1" applyAlignment="1" applyProtection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" xfId="1" applyFont="1" applyBorder="1" applyAlignment="1">
      <alignment horizontal="left" vertical="center"/>
    </xf>
    <xf numFmtId="0" fontId="15" fillId="0" borderId="32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13" fillId="4" borderId="34" xfId="0" applyFont="1" applyFill="1" applyBorder="1" applyAlignment="1">
      <alignment horizontal="right" vertical="center" wrapText="1"/>
    </xf>
    <xf numFmtId="0" fontId="13" fillId="0" borderId="1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3" fillId="4" borderId="34" xfId="0" applyFont="1" applyFill="1" applyBorder="1" applyAlignment="1" applyProtection="1">
      <alignment horizontal="right" vertical="center" wrapText="1"/>
    </xf>
    <xf numFmtId="0" fontId="13" fillId="0" borderId="1" xfId="1" applyFont="1" applyBorder="1" applyAlignment="1" applyProtection="1">
      <alignment horizontal="left" vertical="center"/>
    </xf>
    <xf numFmtId="0" fontId="15" fillId="0" borderId="1" xfId="1" applyFont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/>
      <protection locked="0"/>
    </xf>
    <xf numFmtId="0" fontId="15" fillId="0" borderId="22" xfId="1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/>
    <xf numFmtId="0" fontId="21" fillId="2" borderId="15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2" borderId="3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4" borderId="37" xfId="1" applyFont="1" applyFill="1" applyBorder="1" applyAlignment="1">
      <alignment horizontal="center" vertical="center" wrapText="1"/>
    </xf>
    <xf numFmtId="0" fontId="5" fillId="4" borderId="14" xfId="1" applyFont="1" applyFill="1" applyBorder="1" applyAlignment="1">
      <alignment horizontal="center" vertical="center" wrapText="1"/>
    </xf>
    <xf numFmtId="0" fontId="5" fillId="4" borderId="15" xfId="1" applyFont="1" applyFill="1" applyBorder="1" applyAlignment="1">
      <alignment horizontal="center" vertical="center" wrapText="1"/>
    </xf>
    <xf numFmtId="0" fontId="5" fillId="4" borderId="36" xfId="1" applyFont="1" applyFill="1" applyBorder="1" applyAlignment="1">
      <alignment horizontal="center" vertical="center" wrapText="1"/>
    </xf>
    <xf numFmtId="0" fontId="5" fillId="4" borderId="38" xfId="1" applyFont="1" applyFill="1" applyBorder="1" applyAlignment="1">
      <alignment horizontal="center" textRotation="90" wrapText="1"/>
    </xf>
    <xf numFmtId="0" fontId="5" fillId="4" borderId="20" xfId="1" applyFont="1" applyFill="1" applyBorder="1" applyAlignment="1">
      <alignment horizontal="center" textRotation="90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  <xf numFmtId="10" fontId="8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/>
      <protection locked="0"/>
    </xf>
    <xf numFmtId="0" fontId="11" fillId="0" borderId="0" xfId="1" applyFont="1" applyBorder="1" applyAlignment="1">
      <alignment horizontal="center" vertical="center"/>
    </xf>
    <xf numFmtId="0" fontId="13" fillId="4" borderId="37" xfId="1" applyFont="1" applyFill="1" applyBorder="1" applyAlignment="1">
      <alignment horizontal="center" vertical="center" wrapText="1"/>
    </xf>
    <xf numFmtId="0" fontId="13" fillId="4" borderId="34" xfId="1" applyFont="1" applyFill="1" applyBorder="1" applyAlignment="1">
      <alignment horizontal="center" vertical="center" wrapText="1"/>
    </xf>
    <xf numFmtId="0" fontId="5" fillId="4" borderId="34" xfId="1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wrapText="1"/>
    </xf>
    <xf numFmtId="0" fontId="19" fillId="2" borderId="36" xfId="0" applyFont="1" applyFill="1" applyBorder="1" applyAlignment="1">
      <alignment horizontal="center" wrapText="1"/>
    </xf>
    <xf numFmtId="0" fontId="19" fillId="2" borderId="35" xfId="0" applyFont="1" applyFill="1" applyBorder="1" applyAlignment="1">
      <alignment horizontal="center" wrapText="1"/>
    </xf>
    <xf numFmtId="0" fontId="13" fillId="4" borderId="37" xfId="0" applyFont="1" applyFill="1" applyBorder="1" applyAlignment="1">
      <alignment horizontal="center" textRotation="90" wrapText="1"/>
    </xf>
    <xf numFmtId="0" fontId="13" fillId="4" borderId="34" xfId="0" applyFont="1" applyFill="1" applyBorder="1" applyAlignment="1">
      <alignment horizontal="center" textRotation="90" wrapText="1"/>
    </xf>
    <xf numFmtId="0" fontId="19" fillId="2" borderId="15" xfId="0" applyFont="1" applyFill="1" applyBorder="1" applyAlignment="1">
      <alignment horizontal="center"/>
    </xf>
    <xf numFmtId="0" fontId="19" fillId="2" borderId="36" xfId="0" applyFont="1" applyFill="1" applyBorder="1" applyAlignment="1">
      <alignment horizontal="center"/>
    </xf>
    <xf numFmtId="0" fontId="19" fillId="2" borderId="35" xfId="0" applyFont="1" applyFill="1" applyBorder="1" applyAlignment="1">
      <alignment horizontal="center"/>
    </xf>
    <xf numFmtId="0" fontId="20" fillId="2" borderId="36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11" fillId="0" borderId="6" xfId="1" applyFont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7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vertical="center"/>
    </xf>
    <xf numFmtId="0" fontId="13" fillId="4" borderId="37" xfId="1" applyFont="1" applyFill="1" applyBorder="1" applyAlignment="1" applyProtection="1">
      <alignment horizontal="center" vertical="center" wrapText="1"/>
    </xf>
    <xf numFmtId="0" fontId="13" fillId="4" borderId="14" xfId="1" applyFont="1" applyFill="1" applyBorder="1" applyAlignment="1" applyProtection="1">
      <alignment horizontal="center" vertical="center" wrapText="1"/>
    </xf>
    <xf numFmtId="0" fontId="5" fillId="4" borderId="37" xfId="1" applyFont="1" applyFill="1" applyBorder="1" applyAlignment="1" applyProtection="1">
      <alignment horizontal="center" vertical="center" wrapText="1"/>
    </xf>
    <xf numFmtId="0" fontId="5" fillId="4" borderId="14" xfId="1" applyFont="1" applyFill="1" applyBorder="1" applyAlignment="1" applyProtection="1">
      <alignment horizontal="center" vertical="center" wrapText="1"/>
    </xf>
    <xf numFmtId="0" fontId="5" fillId="4" borderId="15" xfId="1" applyFont="1" applyFill="1" applyBorder="1" applyAlignment="1" applyProtection="1">
      <alignment horizontal="center" vertical="center" wrapText="1"/>
    </xf>
    <xf numFmtId="0" fontId="5" fillId="4" borderId="36" xfId="1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wrapText="1"/>
    </xf>
    <xf numFmtId="0" fontId="19" fillId="2" borderId="36" xfId="0" applyFont="1" applyFill="1" applyBorder="1" applyAlignment="1" applyProtection="1">
      <alignment horizontal="center"/>
    </xf>
    <xf numFmtId="0" fontId="19" fillId="2" borderId="35" xfId="0" applyFont="1" applyFill="1" applyBorder="1" applyAlignment="1" applyProtection="1">
      <alignment horizontal="center"/>
    </xf>
    <xf numFmtId="0" fontId="13" fillId="4" borderId="37" xfId="0" applyFont="1" applyFill="1" applyBorder="1" applyAlignment="1" applyProtection="1">
      <alignment horizontal="center" textRotation="90" wrapText="1"/>
    </xf>
    <xf numFmtId="0" fontId="13" fillId="4" borderId="34" xfId="0" applyFont="1" applyFill="1" applyBorder="1" applyAlignment="1" applyProtection="1">
      <alignment horizontal="center" textRotation="90" wrapText="1"/>
    </xf>
    <xf numFmtId="0" fontId="17" fillId="0" borderId="0" xfId="0" applyFont="1" applyBorder="1" applyAlignment="1" applyProtection="1">
      <alignment horizontal="center" vertical="center" wrapText="1"/>
    </xf>
  </cellXfs>
  <cellStyles count="2">
    <cellStyle name="Βασικό_ΣΥΓΚΕΝΤΡΩΤΙΚΑ ΑΠΥΣΔΕ 2004" xfId="1"/>
    <cellStyle name="Κανονικό" xfId="0" builtinId="0"/>
  </cellStyles>
  <dxfs count="1">
    <dxf>
      <font>
        <b val="0"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6"/>
  <sheetViews>
    <sheetView showGridLines="0" topLeftCell="B5" zoomScale="78" workbookViewId="0">
      <selection activeCell="K13" sqref="K13"/>
    </sheetView>
  </sheetViews>
  <sheetFormatPr defaultRowHeight="12.75"/>
  <cols>
    <col min="1" max="1" width="2.28515625" customWidth="1"/>
    <col min="2" max="2" width="31.140625" bestFit="1" customWidth="1"/>
    <col min="3" max="3" width="7.42578125" customWidth="1"/>
    <col min="4" max="17" width="6.42578125" customWidth="1"/>
    <col min="18" max="18" width="6.5703125" customWidth="1"/>
  </cols>
  <sheetData>
    <row r="1" spans="2:18" ht="1.5" customHeight="1" thickBot="1"/>
    <row r="2" spans="2:18" ht="18.75" thickBot="1">
      <c r="B2" s="144" t="s">
        <v>23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</row>
    <row r="3" spans="2:18" ht="20.25" customHeight="1" thickBot="1">
      <c r="B3" s="149" t="s">
        <v>15</v>
      </c>
      <c r="C3" s="151" t="s">
        <v>3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 t="s">
        <v>0</v>
      </c>
    </row>
    <row r="4" spans="2:18" ht="136.5" customHeight="1" thickBot="1">
      <c r="B4" s="150"/>
      <c r="C4" s="71" t="s">
        <v>25</v>
      </c>
      <c r="D4" s="71" t="s">
        <v>44</v>
      </c>
      <c r="E4" s="71" t="s">
        <v>27</v>
      </c>
      <c r="F4" s="71" t="s">
        <v>47</v>
      </c>
      <c r="G4" s="71" t="s">
        <v>48</v>
      </c>
      <c r="H4" s="71" t="s">
        <v>49</v>
      </c>
      <c r="I4" s="71" t="s">
        <v>31</v>
      </c>
      <c r="J4" s="71" t="s">
        <v>32</v>
      </c>
      <c r="K4" s="71" t="s">
        <v>33</v>
      </c>
      <c r="L4" s="71" t="s">
        <v>34</v>
      </c>
      <c r="M4" s="71" t="s">
        <v>50</v>
      </c>
      <c r="N4" s="71" t="s">
        <v>51</v>
      </c>
      <c r="O4" s="71" t="s">
        <v>52</v>
      </c>
      <c r="P4" s="71" t="s">
        <v>53</v>
      </c>
      <c r="Q4" s="71" t="s">
        <v>54</v>
      </c>
      <c r="R4" s="154"/>
    </row>
    <row r="5" spans="2:18" ht="30" customHeight="1" thickBot="1">
      <c r="B5" s="70" t="s">
        <v>19</v>
      </c>
      <c r="C5" s="34">
        <v>196</v>
      </c>
      <c r="D5" s="34">
        <v>82</v>
      </c>
      <c r="E5" s="34">
        <v>201</v>
      </c>
      <c r="F5" s="34">
        <v>24</v>
      </c>
      <c r="G5" s="34">
        <v>82</v>
      </c>
      <c r="H5" s="34">
        <v>16</v>
      </c>
      <c r="I5" s="34">
        <v>31</v>
      </c>
      <c r="J5" s="34">
        <v>6</v>
      </c>
      <c r="K5" s="34">
        <v>163</v>
      </c>
      <c r="L5" s="34">
        <v>14</v>
      </c>
      <c r="M5" s="34">
        <v>14</v>
      </c>
      <c r="N5" s="34">
        <v>44</v>
      </c>
      <c r="O5" s="34">
        <v>28</v>
      </c>
      <c r="P5" s="34">
        <v>74</v>
      </c>
      <c r="Q5" s="34">
        <v>151</v>
      </c>
      <c r="R5" s="69">
        <f t="shared" ref="R5:R13" si="0">SUM(C5:Q5)</f>
        <v>1126</v>
      </c>
    </row>
    <row r="6" spans="2:18" ht="30" customHeight="1" thickBot="1">
      <c r="B6" s="70" t="s">
        <v>20</v>
      </c>
      <c r="C6" s="34">
        <v>170</v>
      </c>
      <c r="D6" s="34">
        <v>80</v>
      </c>
      <c r="E6" s="34">
        <v>180</v>
      </c>
      <c r="F6" s="34">
        <v>24</v>
      </c>
      <c r="G6" s="34">
        <v>72</v>
      </c>
      <c r="H6" s="34">
        <v>13</v>
      </c>
      <c r="I6" s="34">
        <v>27</v>
      </c>
      <c r="J6" s="34">
        <v>5</v>
      </c>
      <c r="K6" s="34">
        <v>151</v>
      </c>
      <c r="L6" s="34">
        <v>11</v>
      </c>
      <c r="M6" s="34">
        <v>12</v>
      </c>
      <c r="N6" s="34">
        <v>38</v>
      </c>
      <c r="O6" s="34">
        <v>24</v>
      </c>
      <c r="P6" s="34">
        <v>73</v>
      </c>
      <c r="Q6" s="34">
        <v>131</v>
      </c>
      <c r="R6" s="69">
        <f t="shared" si="0"/>
        <v>1011</v>
      </c>
    </row>
    <row r="7" spans="2:18" ht="28.5" customHeight="1" thickBot="1">
      <c r="B7" s="70" t="s">
        <v>21</v>
      </c>
      <c r="C7" s="34">
        <v>158</v>
      </c>
      <c r="D7" s="34">
        <v>77</v>
      </c>
      <c r="E7" s="34">
        <v>168</v>
      </c>
      <c r="F7" s="34">
        <v>23</v>
      </c>
      <c r="G7" s="34">
        <v>64</v>
      </c>
      <c r="H7" s="34">
        <v>11</v>
      </c>
      <c r="I7" s="34">
        <v>27</v>
      </c>
      <c r="J7" s="34">
        <v>3</v>
      </c>
      <c r="K7" s="34">
        <v>140</v>
      </c>
      <c r="L7" s="34">
        <v>10</v>
      </c>
      <c r="M7" s="34">
        <v>12</v>
      </c>
      <c r="N7" s="34">
        <v>34</v>
      </c>
      <c r="O7" s="34">
        <v>21</v>
      </c>
      <c r="P7" s="34">
        <v>73</v>
      </c>
      <c r="Q7" s="34">
        <v>124</v>
      </c>
      <c r="R7" s="69">
        <f t="shared" si="0"/>
        <v>945</v>
      </c>
    </row>
    <row r="8" spans="2:18" ht="27.75" customHeight="1" thickBot="1">
      <c r="B8" s="70" t="s">
        <v>22</v>
      </c>
      <c r="C8" s="79">
        <v>12</v>
      </c>
      <c r="D8" s="80">
        <v>3</v>
      </c>
      <c r="E8" s="80">
        <v>12</v>
      </c>
      <c r="F8" s="80">
        <v>1</v>
      </c>
      <c r="G8" s="80">
        <v>8</v>
      </c>
      <c r="H8" s="80">
        <v>2</v>
      </c>
      <c r="I8" s="80">
        <v>0</v>
      </c>
      <c r="J8" s="80">
        <v>2</v>
      </c>
      <c r="K8" s="80">
        <v>11</v>
      </c>
      <c r="L8" s="80">
        <v>1</v>
      </c>
      <c r="M8" s="80">
        <v>0</v>
      </c>
      <c r="N8" s="80">
        <v>4</v>
      </c>
      <c r="O8" s="80">
        <v>3</v>
      </c>
      <c r="P8" s="80">
        <v>0</v>
      </c>
      <c r="Q8" s="81">
        <v>7</v>
      </c>
      <c r="R8" s="69">
        <f t="shared" si="0"/>
        <v>66</v>
      </c>
    </row>
    <row r="9" spans="2:18" ht="46.5" thickBot="1">
      <c r="B9" s="122" t="s">
        <v>57</v>
      </c>
      <c r="C9" s="34">
        <v>22</v>
      </c>
      <c r="D9" s="34">
        <v>3</v>
      </c>
      <c r="E9" s="34">
        <v>9</v>
      </c>
      <c r="F9" s="34">
        <v>1</v>
      </c>
      <c r="G9" s="34">
        <v>6</v>
      </c>
      <c r="H9" s="34">
        <v>0</v>
      </c>
      <c r="I9" s="34">
        <v>5</v>
      </c>
      <c r="J9" s="34">
        <v>1</v>
      </c>
      <c r="K9" s="34">
        <v>13</v>
      </c>
      <c r="L9" s="34">
        <v>1</v>
      </c>
      <c r="M9" s="34">
        <v>2</v>
      </c>
      <c r="N9" s="34">
        <v>1</v>
      </c>
      <c r="O9" s="34">
        <v>1</v>
      </c>
      <c r="P9" s="34">
        <v>1</v>
      </c>
      <c r="Q9" s="34">
        <v>8</v>
      </c>
      <c r="R9" s="69">
        <f t="shared" si="0"/>
        <v>74</v>
      </c>
    </row>
    <row r="10" spans="2:18" ht="47.25" customHeight="1" thickBot="1">
      <c r="B10" s="120" t="s">
        <v>58</v>
      </c>
      <c r="C10" s="34">
        <v>92</v>
      </c>
      <c r="D10" s="34">
        <v>23</v>
      </c>
      <c r="E10" s="34">
        <v>14</v>
      </c>
      <c r="F10" s="34">
        <v>8</v>
      </c>
      <c r="G10" s="34">
        <v>16</v>
      </c>
      <c r="H10" s="34">
        <v>3</v>
      </c>
      <c r="I10" s="34">
        <v>13</v>
      </c>
      <c r="J10" s="34">
        <v>0</v>
      </c>
      <c r="K10" s="34">
        <v>26</v>
      </c>
      <c r="L10" s="34">
        <v>3</v>
      </c>
      <c r="M10" s="34">
        <v>5</v>
      </c>
      <c r="N10" s="34">
        <v>3</v>
      </c>
      <c r="O10" s="34">
        <v>2</v>
      </c>
      <c r="P10" s="34">
        <v>9</v>
      </c>
      <c r="Q10" s="34">
        <v>19</v>
      </c>
      <c r="R10" s="69">
        <f t="shared" si="0"/>
        <v>236</v>
      </c>
    </row>
    <row r="11" spans="2:18" ht="48" customHeight="1" thickBot="1">
      <c r="B11" s="121" t="s">
        <v>59</v>
      </c>
      <c r="C11" s="34">
        <v>20</v>
      </c>
      <c r="D11" s="34">
        <v>39</v>
      </c>
      <c r="E11" s="34">
        <v>33</v>
      </c>
      <c r="F11" s="34">
        <v>1</v>
      </c>
      <c r="G11" s="34">
        <v>15</v>
      </c>
      <c r="H11" s="34">
        <v>7</v>
      </c>
      <c r="I11" s="34">
        <v>8</v>
      </c>
      <c r="J11" s="34">
        <v>2</v>
      </c>
      <c r="K11" s="34">
        <v>40</v>
      </c>
      <c r="L11" s="34">
        <v>1</v>
      </c>
      <c r="M11" s="34">
        <v>1</v>
      </c>
      <c r="N11" s="34">
        <v>2</v>
      </c>
      <c r="O11" s="34">
        <v>2</v>
      </c>
      <c r="P11" s="34">
        <v>0</v>
      </c>
      <c r="Q11" s="34">
        <v>16</v>
      </c>
      <c r="R11" s="69">
        <f t="shared" si="0"/>
        <v>187</v>
      </c>
    </row>
    <row r="12" spans="2:18" ht="46.5" customHeight="1" thickBot="1">
      <c r="B12" s="121" t="s">
        <v>143</v>
      </c>
      <c r="C12" s="34">
        <v>14</v>
      </c>
      <c r="D12" s="34">
        <v>8</v>
      </c>
      <c r="E12" s="34">
        <v>18</v>
      </c>
      <c r="F12" s="34">
        <v>7</v>
      </c>
      <c r="G12" s="34">
        <v>4</v>
      </c>
      <c r="H12" s="34">
        <v>0</v>
      </c>
      <c r="I12" s="34">
        <v>1</v>
      </c>
      <c r="J12" s="34">
        <v>0</v>
      </c>
      <c r="K12" s="34">
        <v>30</v>
      </c>
      <c r="L12" s="34">
        <v>4</v>
      </c>
      <c r="M12" s="34">
        <v>0</v>
      </c>
      <c r="N12" s="34">
        <v>4</v>
      </c>
      <c r="O12" s="34">
        <v>5</v>
      </c>
      <c r="P12" s="34">
        <v>56</v>
      </c>
      <c r="Q12" s="34">
        <v>21</v>
      </c>
      <c r="R12" s="69">
        <f t="shared" si="0"/>
        <v>172</v>
      </c>
    </row>
    <row r="13" spans="2:18" ht="48" customHeight="1" thickBot="1">
      <c r="B13" s="121" t="s">
        <v>61</v>
      </c>
      <c r="C13" s="79">
        <v>10</v>
      </c>
      <c r="D13" s="80">
        <v>4</v>
      </c>
      <c r="E13" s="80">
        <v>94</v>
      </c>
      <c r="F13" s="80">
        <v>6</v>
      </c>
      <c r="G13" s="80">
        <v>23</v>
      </c>
      <c r="H13" s="80">
        <v>1</v>
      </c>
      <c r="I13" s="80">
        <v>0</v>
      </c>
      <c r="J13" s="80">
        <v>0</v>
      </c>
      <c r="K13" s="80">
        <v>31</v>
      </c>
      <c r="L13" s="80">
        <v>1</v>
      </c>
      <c r="M13" s="80">
        <v>4</v>
      </c>
      <c r="N13" s="80">
        <v>24</v>
      </c>
      <c r="O13" s="80">
        <v>11</v>
      </c>
      <c r="P13" s="80">
        <v>7</v>
      </c>
      <c r="Q13" s="81">
        <v>60</v>
      </c>
      <c r="R13" s="69">
        <f t="shared" si="0"/>
        <v>276</v>
      </c>
    </row>
    <row r="14" spans="2:18">
      <c r="B14" s="141" t="s">
        <v>70</v>
      </c>
      <c r="E14" s="143" t="s">
        <v>13</v>
      </c>
      <c r="F14" s="143"/>
      <c r="G14" s="143"/>
      <c r="H14" s="143"/>
      <c r="K14" s="147" t="s">
        <v>4</v>
      </c>
      <c r="L14" s="147"/>
      <c r="M14" s="147"/>
    </row>
    <row r="15" spans="2:18">
      <c r="B15" s="142" t="s">
        <v>63</v>
      </c>
      <c r="E15" s="143" t="s">
        <v>145</v>
      </c>
      <c r="F15" s="143"/>
      <c r="G15" s="143"/>
      <c r="H15" s="143"/>
      <c r="K15" s="148" t="s">
        <v>55</v>
      </c>
      <c r="L15" s="148"/>
      <c r="M15" s="148"/>
    </row>
    <row r="16" spans="2:18">
      <c r="K16" s="148" t="s">
        <v>144</v>
      </c>
      <c r="L16" s="148"/>
      <c r="M16" s="148"/>
    </row>
  </sheetData>
  <sheetProtection password="CC2D" sheet="1" selectLockedCells="1"/>
  <mergeCells count="7">
    <mergeCell ref="B2:R2"/>
    <mergeCell ref="K14:M14"/>
    <mergeCell ref="K15:M15"/>
    <mergeCell ref="K16:M16"/>
    <mergeCell ref="B3:B4"/>
    <mergeCell ref="C3:Q3"/>
    <mergeCell ref="R3:R4"/>
  </mergeCells>
  <phoneticPr fontId="1" type="noConversion"/>
  <pageMargins left="0.27559055118110237" right="0.70866141732283472" top="0.43307086614173229" bottom="0.43307086614173229" header="0.15748031496062992" footer="0.31496062992125984"/>
  <pageSetup paperSize="9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8"/>
  <sheetViews>
    <sheetView showGridLines="0" topLeftCell="A16" zoomScale="70" zoomScaleNormal="70" workbookViewId="0">
      <selection activeCell="C24" sqref="C24"/>
    </sheetView>
  </sheetViews>
  <sheetFormatPr defaultRowHeight="15"/>
  <cols>
    <col min="1" max="1" width="2.42578125" style="1" customWidth="1"/>
    <col min="2" max="2" width="1" style="1" customWidth="1"/>
    <col min="3" max="3" width="34.28515625" style="1" customWidth="1"/>
    <col min="4" max="5" width="32.140625" style="1" customWidth="1"/>
    <col min="6" max="6" width="1.140625" style="1" customWidth="1"/>
    <col min="7" max="16384" width="9.140625" style="1"/>
  </cols>
  <sheetData>
    <row r="1" spans="2:6" ht="6.75" customHeight="1" thickBot="1"/>
    <row r="2" spans="2:6" ht="6.75" customHeight="1">
      <c r="B2" s="3"/>
      <c r="C2" s="4"/>
      <c r="D2" s="4"/>
      <c r="E2" s="4"/>
      <c r="F2" s="5"/>
    </row>
    <row r="3" spans="2:6" ht="21.75" customHeight="1">
      <c r="B3" s="6"/>
      <c r="C3" s="157" t="s">
        <v>56</v>
      </c>
      <c r="D3" s="157"/>
      <c r="E3" s="7"/>
      <c r="F3" s="8"/>
    </row>
    <row r="4" spans="2:6" ht="21.75" customHeight="1">
      <c r="B4" s="6"/>
      <c r="C4" s="157" t="s">
        <v>45</v>
      </c>
      <c r="D4" s="157"/>
      <c r="E4" s="7"/>
      <c r="F4" s="8"/>
    </row>
    <row r="5" spans="2:6">
      <c r="B5" s="6"/>
      <c r="C5" s="7"/>
      <c r="D5" s="7"/>
      <c r="E5" s="7"/>
      <c r="F5" s="8"/>
    </row>
    <row r="6" spans="2:6" ht="55.5" customHeight="1">
      <c r="B6" s="6"/>
      <c r="C6" s="158" t="s">
        <v>64</v>
      </c>
      <c r="D6" s="158"/>
      <c r="E6" s="158"/>
      <c r="F6" s="8"/>
    </row>
    <row r="7" spans="2:6">
      <c r="B7" s="6"/>
      <c r="C7" s="7"/>
      <c r="D7" s="7"/>
      <c r="E7" s="7"/>
      <c r="F7" s="8"/>
    </row>
    <row r="8" spans="2:6" ht="27" customHeight="1">
      <c r="B8" s="6"/>
      <c r="C8" s="2" t="s">
        <v>5</v>
      </c>
      <c r="D8" s="155">
        <f>'ΠΙΝΑΚΑΣ 1 '!R5</f>
        <v>1126</v>
      </c>
      <c r="E8" s="155"/>
      <c r="F8" s="8"/>
    </row>
    <row r="9" spans="2:6" ht="27" customHeight="1">
      <c r="B9" s="6"/>
      <c r="C9" s="2" t="s">
        <v>6</v>
      </c>
      <c r="D9" s="155">
        <f>'ΠΙΝΑΚΑΣ 1 '!R6</f>
        <v>1011</v>
      </c>
      <c r="E9" s="155"/>
      <c r="F9" s="8"/>
    </row>
    <row r="10" spans="2:6" ht="27" customHeight="1">
      <c r="B10" s="6"/>
      <c r="C10" s="2" t="s">
        <v>7</v>
      </c>
      <c r="D10" s="155">
        <f>'ΠΙΝΑΚΑΣ 1 '!R7</f>
        <v>945</v>
      </c>
      <c r="E10" s="155"/>
      <c r="F10" s="8"/>
    </row>
    <row r="11" spans="2:6" ht="27" customHeight="1">
      <c r="B11" s="6"/>
      <c r="C11" s="2" t="s">
        <v>24</v>
      </c>
      <c r="D11" s="155">
        <f>'ΠΙΝΑΚΑΣ 1 '!R8</f>
        <v>66</v>
      </c>
      <c r="E11" s="155"/>
      <c r="F11" s="8"/>
    </row>
    <row r="12" spans="2:6" ht="27" customHeight="1">
      <c r="B12" s="6"/>
      <c r="C12" s="2" t="s">
        <v>8</v>
      </c>
      <c r="D12" s="156">
        <f>(D8-D9)/D8</f>
        <v>0.10213143872113677</v>
      </c>
      <c r="E12" s="156"/>
      <c r="F12" s="8"/>
    </row>
    <row r="13" spans="2:6">
      <c r="B13" s="6"/>
      <c r="C13" s="7"/>
      <c r="D13" s="7"/>
      <c r="E13" s="7"/>
      <c r="F13" s="8"/>
    </row>
    <row r="14" spans="2:6" ht="37.5" customHeight="1">
      <c r="B14" s="6"/>
      <c r="C14" s="9" t="s">
        <v>9</v>
      </c>
      <c r="D14" s="9" t="s">
        <v>10</v>
      </c>
      <c r="E14" s="9" t="s">
        <v>11</v>
      </c>
      <c r="F14" s="8"/>
    </row>
    <row r="15" spans="2:6" ht="98.25" customHeight="1" thickBot="1">
      <c r="B15" s="6"/>
      <c r="C15" s="84" t="s">
        <v>140</v>
      </c>
      <c r="D15" s="19">
        <f>'ΠΙΝΑΚΑΣ 1 '!R9</f>
        <v>74</v>
      </c>
      <c r="E15" s="16">
        <f>D15/$D$10</f>
        <v>7.8306878306878311E-2</v>
      </c>
      <c r="F15" s="8"/>
    </row>
    <row r="16" spans="2:6" ht="69" customHeight="1">
      <c r="B16" s="6"/>
      <c r="C16" s="82" t="s">
        <v>58</v>
      </c>
      <c r="D16" s="19">
        <f>'ΠΙΝΑΚΑΣ 1 '!R10</f>
        <v>236</v>
      </c>
      <c r="E16" s="16">
        <f>D16/$D$10</f>
        <v>0.24973544973544973</v>
      </c>
      <c r="F16" s="8"/>
    </row>
    <row r="17" spans="2:6" ht="88.5" customHeight="1">
      <c r="B17" s="6"/>
      <c r="C17" s="83" t="s">
        <v>59</v>
      </c>
      <c r="D17" s="19">
        <f>'ΠΙΝΑΚΑΣ 1 '!R11</f>
        <v>187</v>
      </c>
      <c r="E17" s="16">
        <f>D17/$D$10</f>
        <v>0.19788359788359788</v>
      </c>
      <c r="F17" s="8"/>
    </row>
    <row r="18" spans="2:6" ht="79.5" customHeight="1">
      <c r="B18" s="6"/>
      <c r="C18" s="83" t="s">
        <v>60</v>
      </c>
      <c r="D18" s="19">
        <f>'ΠΙΝΑΚΑΣ 1 '!R12</f>
        <v>172</v>
      </c>
      <c r="E18" s="16">
        <f>D18/$D$10</f>
        <v>0.18201058201058201</v>
      </c>
      <c r="F18" s="8"/>
    </row>
    <row r="19" spans="2:6" ht="78.75" customHeight="1">
      <c r="B19" s="6"/>
      <c r="C19" s="83" t="s">
        <v>141</v>
      </c>
      <c r="D19" s="19">
        <f>'ΠΙΝΑΚΑΣ 1 '!R13</f>
        <v>276</v>
      </c>
      <c r="E19" s="16">
        <f>D19/$D$10</f>
        <v>0.29206349206349208</v>
      </c>
      <c r="F19" s="8"/>
    </row>
    <row r="20" spans="2:6" ht="33.75" customHeight="1">
      <c r="B20" s="6"/>
      <c r="C20" s="10" t="s">
        <v>12</v>
      </c>
      <c r="D20" s="18">
        <f>SUM(D15:D19)</f>
        <v>945</v>
      </c>
      <c r="E20" s="17">
        <f>SUM(E15:E19)</f>
        <v>1</v>
      </c>
      <c r="F20" s="8"/>
    </row>
    <row r="21" spans="2:6" ht="16.5" customHeight="1">
      <c r="B21" s="6"/>
      <c r="C21" s="11"/>
      <c r="D21" s="7"/>
      <c r="E21" s="7"/>
      <c r="F21" s="8"/>
    </row>
    <row r="22" spans="2:6" ht="16.5" customHeight="1">
      <c r="B22" s="6"/>
      <c r="C22" s="11"/>
      <c r="D22" s="137" t="s">
        <v>13</v>
      </c>
      <c r="E22" s="7"/>
      <c r="F22" s="8"/>
    </row>
    <row r="23" spans="2:6">
      <c r="B23" s="6"/>
      <c r="C23" s="135" t="s">
        <v>62</v>
      </c>
      <c r="D23" s="138" t="s">
        <v>46</v>
      </c>
      <c r="E23" s="135" t="s">
        <v>4</v>
      </c>
      <c r="F23" s="8"/>
    </row>
    <row r="24" spans="2:6">
      <c r="B24" s="6"/>
      <c r="C24" s="136" t="s">
        <v>63</v>
      </c>
      <c r="D24" s="12"/>
      <c r="E24" s="135" t="s">
        <v>55</v>
      </c>
      <c r="F24" s="8"/>
    </row>
    <row r="25" spans="2:6">
      <c r="B25" s="6"/>
      <c r="C25" s="7"/>
      <c r="D25" s="7"/>
      <c r="E25" s="135" t="s">
        <v>144</v>
      </c>
      <c r="F25" s="8"/>
    </row>
    <row r="26" spans="2:6">
      <c r="B26" s="6"/>
      <c r="C26" s="7"/>
      <c r="D26" s="12"/>
      <c r="E26" s="7"/>
      <c r="F26" s="8"/>
    </row>
    <row r="27" spans="2:6">
      <c r="B27" s="6"/>
      <c r="C27" s="7"/>
      <c r="D27" s="7"/>
      <c r="E27" s="7"/>
      <c r="F27" s="8"/>
    </row>
    <row r="28" spans="2:6" ht="15.75" thickBot="1">
      <c r="B28" s="13"/>
      <c r="C28" s="14"/>
      <c r="D28" s="14"/>
      <c r="E28" s="14"/>
      <c r="F28" s="15"/>
    </row>
  </sheetData>
  <sheetProtection password="CC2D" sheet="1" selectLockedCells="1"/>
  <customSheetViews>
    <customSheetView guid="{5DCA841C-F9E8-4434-8529-D2665440D962}" scale="70" showGridLines="0">
      <selection activeCell="D11" sqref="D11:E11"/>
      <pageMargins left="0.75" right="0.75" top="1" bottom="1" header="0.5" footer="0.5"/>
      <headerFooter alignWithMargins="0"/>
    </customSheetView>
  </customSheetViews>
  <mergeCells count="8">
    <mergeCell ref="D11:E11"/>
    <mergeCell ref="D12:E12"/>
    <mergeCell ref="C3:D3"/>
    <mergeCell ref="C4:D4"/>
    <mergeCell ref="C6:E6"/>
    <mergeCell ref="D8:E8"/>
    <mergeCell ref="D9:E9"/>
    <mergeCell ref="D10:E10"/>
  </mergeCells>
  <phoneticPr fontId="1" type="noConversion"/>
  <conditionalFormatting sqref="D20">
    <cfRule type="cellIs" dxfId="0" priority="1" stopIfTrue="1" operator="notEqual">
      <formula>$D$10</formula>
    </cfRule>
  </conditionalFormatting>
  <pageMargins left="0.17" right="0.18" top="0.35" bottom="0.23" header="0.42" footer="0.27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3"/>
  </sheetPr>
  <dimension ref="B1:U29"/>
  <sheetViews>
    <sheetView showGridLines="0" topLeftCell="E9" zoomScaleNormal="100" zoomScalePageLayoutView="80" workbookViewId="0">
      <selection activeCell="R9" sqref="R9"/>
    </sheetView>
  </sheetViews>
  <sheetFormatPr defaultColWidth="8.85546875" defaultRowHeight="11.25"/>
  <cols>
    <col min="1" max="1" width="1.28515625" style="20" customWidth="1"/>
    <col min="2" max="2" width="1.85546875" style="20" customWidth="1"/>
    <col min="3" max="3" width="3.42578125" style="20" customWidth="1"/>
    <col min="4" max="4" width="40.7109375" style="21" customWidth="1"/>
    <col min="5" max="19" width="6.140625" style="22" customWidth="1"/>
    <col min="20" max="20" width="6.28515625" style="20" customWidth="1"/>
    <col min="21" max="21" width="1.85546875" style="20" customWidth="1"/>
    <col min="22" max="16384" width="8.85546875" style="20"/>
  </cols>
  <sheetData>
    <row r="1" spans="2:21" ht="9.75" customHeight="1" thickBot="1"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5"/>
      <c r="U1" s="65"/>
    </row>
    <row r="2" spans="2:21" ht="6.75" customHeight="1">
      <c r="B2" s="23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</row>
    <row r="3" spans="2:21" ht="14.25" customHeight="1">
      <c r="B3" s="23"/>
      <c r="C3" s="163" t="s">
        <v>14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8"/>
    </row>
    <row r="4" spans="2:21" ht="12" thickBot="1">
      <c r="B4" s="23"/>
      <c r="C4" s="27"/>
      <c r="D4" s="2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7"/>
      <c r="U4" s="28"/>
    </row>
    <row r="5" spans="2:21" ht="49.5" customHeight="1" thickBot="1">
      <c r="B5" s="23"/>
      <c r="C5" s="167" t="s">
        <v>65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</row>
    <row r="6" spans="2:21" ht="13.5" thickBot="1">
      <c r="B6" s="23"/>
      <c r="C6" s="27"/>
      <c r="D6" s="3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2:21" ht="21" customHeight="1" thickBot="1">
      <c r="B7" s="23"/>
      <c r="C7" s="164" t="s">
        <v>1</v>
      </c>
      <c r="D7" s="149" t="s">
        <v>2</v>
      </c>
      <c r="E7" s="151" t="s">
        <v>3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70" t="s">
        <v>16</v>
      </c>
      <c r="U7" s="28"/>
    </row>
    <row r="8" spans="2:21" s="33" customFormat="1" ht="148.5" customHeight="1" thickBot="1">
      <c r="B8" s="31"/>
      <c r="C8" s="165"/>
      <c r="D8" s="166"/>
      <c r="E8" s="71" t="s">
        <v>25</v>
      </c>
      <c r="F8" s="71" t="s">
        <v>26</v>
      </c>
      <c r="G8" s="71" t="s">
        <v>27</v>
      </c>
      <c r="H8" s="71" t="s">
        <v>28</v>
      </c>
      <c r="I8" s="71" t="s">
        <v>29</v>
      </c>
      <c r="J8" s="71" t="s">
        <v>30</v>
      </c>
      <c r="K8" s="71" t="s">
        <v>41</v>
      </c>
      <c r="L8" s="71" t="s">
        <v>32</v>
      </c>
      <c r="M8" s="71" t="s">
        <v>33</v>
      </c>
      <c r="N8" s="71" t="s">
        <v>40</v>
      </c>
      <c r="O8" s="71" t="s">
        <v>35</v>
      </c>
      <c r="P8" s="71" t="s">
        <v>36</v>
      </c>
      <c r="Q8" s="71" t="s">
        <v>37</v>
      </c>
      <c r="R8" s="71" t="s">
        <v>38</v>
      </c>
      <c r="S8" s="71" t="s">
        <v>39</v>
      </c>
      <c r="T8" s="171"/>
      <c r="U8" s="32"/>
    </row>
    <row r="9" spans="2:21" ht="20.100000000000001" customHeight="1" thickBot="1">
      <c r="B9" s="23"/>
      <c r="C9" s="75">
        <v>1</v>
      </c>
      <c r="D9" s="78" t="s">
        <v>72</v>
      </c>
      <c r="E9" s="34">
        <v>1</v>
      </c>
      <c r="F9" s="34">
        <v>0</v>
      </c>
      <c r="G9" s="34">
        <v>3</v>
      </c>
      <c r="H9" s="34">
        <v>0</v>
      </c>
      <c r="I9" s="34">
        <v>2</v>
      </c>
      <c r="J9" s="34">
        <v>0</v>
      </c>
      <c r="K9" s="34">
        <v>3</v>
      </c>
      <c r="L9" s="34">
        <v>0</v>
      </c>
      <c r="M9" s="34">
        <v>1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2</v>
      </c>
      <c r="T9" s="35">
        <f t="shared" ref="T9:T17" si="0">SUM(E9:S9)</f>
        <v>12</v>
      </c>
      <c r="U9" s="28"/>
    </row>
    <row r="10" spans="2:21" ht="20.100000000000001" customHeight="1" thickBot="1">
      <c r="B10" s="23"/>
      <c r="C10" s="124">
        <v>2</v>
      </c>
      <c r="D10" s="78" t="s">
        <v>73</v>
      </c>
      <c r="E10" s="34">
        <v>0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1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1</v>
      </c>
      <c r="T10" s="35">
        <f t="shared" si="0"/>
        <v>3</v>
      </c>
      <c r="U10" s="28"/>
    </row>
    <row r="11" spans="2:21" ht="20.100000000000001" customHeight="1" thickBot="1">
      <c r="B11" s="23"/>
      <c r="C11" s="124">
        <v>3</v>
      </c>
      <c r="D11" s="78" t="s">
        <v>74</v>
      </c>
      <c r="E11" s="34">
        <v>0</v>
      </c>
      <c r="F11" s="34">
        <v>1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4</v>
      </c>
      <c r="T11" s="35">
        <f t="shared" si="0"/>
        <v>7</v>
      </c>
      <c r="U11" s="28"/>
    </row>
    <row r="12" spans="2:21" ht="20.100000000000001" customHeight="1" thickBot="1">
      <c r="B12" s="23"/>
      <c r="C12" s="76">
        <v>4</v>
      </c>
      <c r="D12" s="74" t="s">
        <v>75</v>
      </c>
      <c r="E12" s="34">
        <v>0</v>
      </c>
      <c r="F12" s="34">
        <v>1</v>
      </c>
      <c r="G12" s="34">
        <v>2</v>
      </c>
      <c r="H12" s="34">
        <v>0</v>
      </c>
      <c r="I12" s="34">
        <v>0</v>
      </c>
      <c r="J12" s="34">
        <v>0</v>
      </c>
      <c r="K12" s="34">
        <v>1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1</v>
      </c>
      <c r="T12" s="35">
        <f t="shared" si="0"/>
        <v>5</v>
      </c>
      <c r="U12" s="28"/>
    </row>
    <row r="13" spans="2:21" ht="20.100000000000001" customHeight="1" thickBot="1">
      <c r="B13" s="23"/>
      <c r="C13" s="76">
        <v>5</v>
      </c>
      <c r="D13" s="74" t="s">
        <v>76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1</v>
      </c>
      <c r="L13" s="34">
        <v>0</v>
      </c>
      <c r="M13" s="34">
        <v>2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f t="shared" si="0"/>
        <v>4</v>
      </c>
      <c r="U13" s="28"/>
    </row>
    <row r="14" spans="2:21" ht="20.100000000000001" customHeight="1" thickBot="1">
      <c r="B14" s="23"/>
      <c r="C14" s="76">
        <v>6</v>
      </c>
      <c r="D14" s="74" t="s">
        <v>77</v>
      </c>
      <c r="E14" s="34">
        <v>2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1</v>
      </c>
      <c r="L14" s="34">
        <v>0</v>
      </c>
      <c r="M14" s="34">
        <v>1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1</v>
      </c>
      <c r="T14" s="35">
        <f t="shared" si="0"/>
        <v>5</v>
      </c>
      <c r="U14" s="28"/>
    </row>
    <row r="15" spans="2:21" ht="20.100000000000001" customHeight="1" thickBot="1">
      <c r="B15" s="23"/>
      <c r="C15" s="76">
        <v>7</v>
      </c>
      <c r="D15" s="74" t="s">
        <v>78</v>
      </c>
      <c r="E15" s="34">
        <v>1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3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5">
        <f t="shared" si="0"/>
        <v>4</v>
      </c>
      <c r="U15" s="28"/>
    </row>
    <row r="16" spans="2:21" ht="20.100000000000001" customHeight="1" thickBot="1">
      <c r="B16" s="23"/>
      <c r="C16" s="140">
        <v>8</v>
      </c>
      <c r="D16" s="74" t="s">
        <v>79</v>
      </c>
      <c r="E16" s="34">
        <v>0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5">
        <f t="shared" si="0"/>
        <v>2</v>
      </c>
      <c r="U16" s="28"/>
    </row>
    <row r="17" spans="2:21" ht="20.100000000000001" customHeight="1" thickBot="1">
      <c r="B17" s="23"/>
      <c r="C17" s="77">
        <v>9</v>
      </c>
      <c r="D17" s="74" t="s">
        <v>80</v>
      </c>
      <c r="E17" s="34">
        <v>9</v>
      </c>
      <c r="F17" s="34">
        <v>1</v>
      </c>
      <c r="G17" s="34">
        <v>4</v>
      </c>
      <c r="H17" s="34">
        <v>1</v>
      </c>
      <c r="I17" s="34">
        <v>0</v>
      </c>
      <c r="J17" s="34">
        <v>0</v>
      </c>
      <c r="K17" s="34">
        <v>1</v>
      </c>
      <c r="L17" s="34">
        <v>0</v>
      </c>
      <c r="M17" s="34">
        <v>2</v>
      </c>
      <c r="N17" s="34">
        <v>1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5">
        <f t="shared" si="0"/>
        <v>19</v>
      </c>
      <c r="U17" s="28"/>
    </row>
    <row r="18" spans="2:21" ht="26.25" customHeight="1" thickBot="1">
      <c r="B18" s="23"/>
      <c r="C18" s="73"/>
      <c r="D18" s="68" t="s">
        <v>17</v>
      </c>
      <c r="E18" s="36">
        <f t="shared" ref="E18:T18" si="1">SUM(E9:E17)</f>
        <v>14</v>
      </c>
      <c r="F18" s="36">
        <f t="shared" si="1"/>
        <v>4</v>
      </c>
      <c r="G18" s="36">
        <f t="shared" si="1"/>
        <v>12</v>
      </c>
      <c r="H18" s="36">
        <f t="shared" si="1"/>
        <v>1</v>
      </c>
      <c r="I18" s="36">
        <f t="shared" si="1"/>
        <v>2</v>
      </c>
      <c r="J18" s="36">
        <f t="shared" si="1"/>
        <v>0</v>
      </c>
      <c r="K18" s="36">
        <f t="shared" si="1"/>
        <v>7</v>
      </c>
      <c r="L18" s="36">
        <f t="shared" si="1"/>
        <v>0</v>
      </c>
      <c r="M18" s="36">
        <f t="shared" si="1"/>
        <v>11</v>
      </c>
      <c r="N18" s="36">
        <f t="shared" si="1"/>
        <v>1</v>
      </c>
      <c r="O18" s="36">
        <f t="shared" si="1"/>
        <v>0</v>
      </c>
      <c r="P18" s="36">
        <f t="shared" si="1"/>
        <v>0</v>
      </c>
      <c r="Q18" s="36">
        <f t="shared" si="1"/>
        <v>0</v>
      </c>
      <c r="R18" s="36">
        <f t="shared" si="1"/>
        <v>0</v>
      </c>
      <c r="S18" s="36">
        <f t="shared" si="1"/>
        <v>9</v>
      </c>
      <c r="T18" s="56">
        <f t="shared" si="1"/>
        <v>61</v>
      </c>
      <c r="U18" s="55"/>
    </row>
    <row r="19" spans="2:21">
      <c r="B19" s="23"/>
      <c r="C19" s="27"/>
      <c r="D19" s="2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/>
    </row>
    <row r="20" spans="2:21" ht="15" customHeight="1">
      <c r="B20" s="23"/>
      <c r="C20" s="27"/>
      <c r="D20" s="39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7"/>
      <c r="U20" s="28"/>
    </row>
    <row r="21" spans="2:21" ht="11.25" customHeight="1">
      <c r="B21" s="23"/>
      <c r="C21" s="27"/>
      <c r="D21" s="133" t="s">
        <v>70</v>
      </c>
      <c r="E21" s="40"/>
      <c r="F21" s="26"/>
      <c r="G21" s="26"/>
      <c r="H21" s="26"/>
      <c r="I21" s="161" t="s">
        <v>4</v>
      </c>
      <c r="J21" s="161"/>
      <c r="K21" s="161"/>
      <c r="L21" s="161"/>
      <c r="M21" s="40"/>
      <c r="N21" s="26"/>
      <c r="O21" s="40"/>
      <c r="P21" s="40"/>
      <c r="Q21" s="40"/>
      <c r="R21" s="26"/>
      <c r="S21" s="40"/>
      <c r="T21" s="41"/>
      <c r="U21" s="28"/>
    </row>
    <row r="22" spans="2:21" ht="12.75" customHeight="1">
      <c r="B22" s="23"/>
      <c r="C22" s="42"/>
      <c r="D22" s="139" t="s">
        <v>63</v>
      </c>
      <c r="E22" s="43"/>
      <c r="F22" s="43"/>
      <c r="G22" s="159" t="s">
        <v>55</v>
      </c>
      <c r="H22" s="160"/>
      <c r="I22" s="160"/>
      <c r="J22" s="160"/>
      <c r="K22" s="160"/>
      <c r="L22" s="160"/>
      <c r="M22" s="160"/>
      <c r="N22" s="160"/>
      <c r="O22" s="44"/>
      <c r="P22" s="26"/>
      <c r="Q22" s="26"/>
      <c r="R22" s="162"/>
      <c r="S22" s="162"/>
      <c r="T22" s="162"/>
      <c r="U22" s="28"/>
    </row>
    <row r="23" spans="2:21">
      <c r="B23" s="23"/>
      <c r="C23" s="41"/>
      <c r="D23" s="25"/>
      <c r="E23" s="43"/>
      <c r="F23" s="45"/>
      <c r="G23" s="159" t="s">
        <v>144</v>
      </c>
      <c r="H23" s="160"/>
      <c r="I23" s="160"/>
      <c r="J23" s="160"/>
      <c r="K23" s="160"/>
      <c r="L23" s="160"/>
      <c r="M23" s="160"/>
      <c r="N23" s="160"/>
      <c r="O23" s="44"/>
      <c r="P23" s="44"/>
      <c r="Q23" s="44"/>
      <c r="R23" s="44"/>
      <c r="S23" s="44"/>
      <c r="T23" s="41"/>
      <c r="U23" s="28"/>
    </row>
    <row r="24" spans="2:21">
      <c r="B24" s="23"/>
      <c r="C24" s="41"/>
      <c r="D24" s="43"/>
      <c r="E24" s="43"/>
      <c r="F24" s="46"/>
      <c r="G24" s="43"/>
      <c r="H24" s="43"/>
      <c r="I24" s="43"/>
      <c r="J24" s="43"/>
      <c r="K24" s="43"/>
      <c r="L24" s="43"/>
      <c r="M24" s="43"/>
      <c r="N24" s="44"/>
      <c r="O24" s="44"/>
      <c r="P24" s="44"/>
      <c r="Q24" s="44"/>
      <c r="R24" s="44"/>
      <c r="S24" s="44"/>
      <c r="T24" s="41"/>
      <c r="U24" s="28"/>
    </row>
    <row r="25" spans="2:21">
      <c r="B25" s="23"/>
      <c r="C25" s="41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4"/>
      <c r="O25" s="44"/>
      <c r="P25" s="44"/>
      <c r="Q25" s="44"/>
      <c r="R25" s="44"/>
      <c r="S25" s="44"/>
      <c r="T25" s="41"/>
      <c r="U25" s="28"/>
    </row>
    <row r="26" spans="2:21" ht="12" thickBot="1">
      <c r="B26" s="47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8"/>
      <c r="U26" s="51"/>
    </row>
    <row r="27" spans="2:21"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2"/>
    </row>
    <row r="28" spans="2:21"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2"/>
    </row>
    <row r="29" spans="2:21">
      <c r="D29" s="53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2"/>
    </row>
  </sheetData>
  <sheetProtection password="CC2D" sheet="1" selectLockedCells="1"/>
  <customSheetViews>
    <customSheetView guid="{5DCA841C-F9E8-4434-8529-D2665440D962}" showGridLines="0" fitToPage="1">
      <pane xSplit="4" ySplit="9" topLeftCell="E10" activePane="bottomRight" state="frozen"/>
      <selection pane="bottomRight" activeCell="N12" sqref="N12"/>
      <pageMargins left="0.75" right="0.75" top="1" bottom="1" header="0.5" footer="0.5"/>
      <pageSetup paperSize="9" scale="54" orientation="landscape" horizontalDpi="4294967294" verticalDpi="300" r:id="rId1"/>
      <headerFooter alignWithMargins="0"/>
    </customSheetView>
  </customSheetViews>
  <mergeCells count="10">
    <mergeCell ref="G22:N22"/>
    <mergeCell ref="I21:L21"/>
    <mergeCell ref="G23:N23"/>
    <mergeCell ref="R22:T22"/>
    <mergeCell ref="C3:T3"/>
    <mergeCell ref="C7:C8"/>
    <mergeCell ref="D7:D8"/>
    <mergeCell ref="E7:S7"/>
    <mergeCell ref="C5:U5"/>
    <mergeCell ref="T7:T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4294967294" verticalDpi="4294967294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U27"/>
  <sheetViews>
    <sheetView showGridLines="0" tabSelected="1" view="pageLayout" topLeftCell="E7" zoomScale="80" zoomScaleNormal="100" zoomScalePageLayoutView="80" workbookViewId="0">
      <selection activeCell="Q17" sqref="Q17"/>
    </sheetView>
  </sheetViews>
  <sheetFormatPr defaultColWidth="8.85546875" defaultRowHeight="11.25"/>
  <cols>
    <col min="1" max="1" width="1.28515625" style="20" customWidth="1"/>
    <col min="2" max="2" width="1.85546875" style="20" customWidth="1"/>
    <col min="3" max="3" width="3.42578125" style="20" customWidth="1"/>
    <col min="4" max="4" width="39.85546875" style="21" bestFit="1" customWidth="1"/>
    <col min="5" max="19" width="7.28515625" style="22" customWidth="1"/>
    <col min="20" max="20" width="6.28515625" style="20" customWidth="1"/>
    <col min="21" max="21" width="1.85546875" style="20" customWidth="1"/>
    <col min="22" max="16384" width="8.85546875" style="20"/>
  </cols>
  <sheetData>
    <row r="1" spans="2:21" ht="3" customHeight="1" thickBot="1"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5"/>
      <c r="U1" s="65"/>
    </row>
    <row r="2" spans="2:21" ht="6.75" customHeight="1">
      <c r="B2" s="23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</row>
    <row r="3" spans="2:21" ht="14.25" customHeight="1">
      <c r="B3" s="23"/>
      <c r="C3" s="163" t="s">
        <v>14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8"/>
    </row>
    <row r="4" spans="2:21" ht="6" customHeight="1" thickBot="1">
      <c r="B4" s="23"/>
      <c r="C4" s="27"/>
      <c r="D4" s="2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7"/>
      <c r="U4" s="28"/>
    </row>
    <row r="5" spans="2:21" ht="24.75" customHeight="1" thickBot="1">
      <c r="B5" s="23"/>
      <c r="C5" s="172" t="s">
        <v>66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4"/>
    </row>
    <row r="6" spans="2:21" ht="13.5" thickBot="1">
      <c r="B6" s="23"/>
      <c r="C6" s="27"/>
      <c r="D6" s="3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2:21" ht="21" customHeight="1" thickBot="1">
      <c r="B7" s="23"/>
      <c r="C7" s="164" t="s">
        <v>1</v>
      </c>
      <c r="D7" s="149" t="s">
        <v>2</v>
      </c>
      <c r="E7" s="151" t="s">
        <v>3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70" t="s">
        <v>16</v>
      </c>
      <c r="U7" s="28"/>
    </row>
    <row r="8" spans="2:21" s="33" customFormat="1" ht="145.5" customHeight="1" thickBot="1">
      <c r="B8" s="31"/>
      <c r="C8" s="165"/>
      <c r="D8" s="166"/>
      <c r="E8" s="71" t="s">
        <v>25</v>
      </c>
      <c r="F8" s="71" t="s">
        <v>43</v>
      </c>
      <c r="G8" s="71" t="s">
        <v>27</v>
      </c>
      <c r="H8" s="71" t="s">
        <v>28</v>
      </c>
      <c r="I8" s="71" t="s">
        <v>29</v>
      </c>
      <c r="J8" s="71" t="s">
        <v>30</v>
      </c>
      <c r="K8" s="71" t="s">
        <v>31</v>
      </c>
      <c r="L8" s="71" t="s">
        <v>32</v>
      </c>
      <c r="M8" s="71" t="s">
        <v>33</v>
      </c>
      <c r="N8" s="71" t="s">
        <v>34</v>
      </c>
      <c r="O8" s="71" t="s">
        <v>35</v>
      </c>
      <c r="P8" s="71" t="s">
        <v>36</v>
      </c>
      <c r="Q8" s="71" t="s">
        <v>37</v>
      </c>
      <c r="R8" s="71" t="s">
        <v>38</v>
      </c>
      <c r="S8" s="71" t="s">
        <v>39</v>
      </c>
      <c r="T8" s="171"/>
      <c r="U8" s="32"/>
    </row>
    <row r="9" spans="2:21" ht="20.100000000000001" customHeight="1" thickBot="1">
      <c r="B9" s="23"/>
      <c r="C9" s="58">
        <v>1</v>
      </c>
      <c r="D9" s="62" t="s">
        <v>81</v>
      </c>
      <c r="E9" s="34">
        <v>1</v>
      </c>
      <c r="F9" s="34">
        <v>0</v>
      </c>
      <c r="G9" s="34">
        <v>1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1</v>
      </c>
      <c r="T9" s="35">
        <f t="shared" ref="T9:T22" si="0">SUM(E9:S9)</f>
        <v>4</v>
      </c>
      <c r="U9" s="28"/>
    </row>
    <row r="10" spans="2:21" ht="20.100000000000001" customHeight="1" thickBot="1">
      <c r="B10" s="23"/>
      <c r="C10" s="125">
        <v>2</v>
      </c>
      <c r="D10" s="72" t="s">
        <v>82</v>
      </c>
      <c r="E10" s="34">
        <v>1</v>
      </c>
      <c r="F10" s="34">
        <v>0</v>
      </c>
      <c r="G10" s="34">
        <v>1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5">
        <f t="shared" si="0"/>
        <v>2</v>
      </c>
      <c r="U10" s="28"/>
    </row>
    <row r="11" spans="2:21" ht="20.100000000000001" customHeight="1" thickBot="1">
      <c r="B11" s="23"/>
      <c r="C11" s="61">
        <v>3</v>
      </c>
      <c r="D11" s="72" t="s">
        <v>83</v>
      </c>
      <c r="E11" s="34">
        <v>0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1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5">
        <f t="shared" si="0"/>
        <v>1</v>
      </c>
      <c r="U11" s="28"/>
    </row>
    <row r="12" spans="2:21" ht="20.100000000000001" customHeight="1" thickBot="1">
      <c r="B12" s="23"/>
      <c r="C12" s="61">
        <v>4</v>
      </c>
      <c r="D12" s="62" t="s">
        <v>84</v>
      </c>
      <c r="E12" s="34">
        <v>61</v>
      </c>
      <c r="F12" s="34">
        <v>19</v>
      </c>
      <c r="G12" s="34">
        <v>2</v>
      </c>
      <c r="H12" s="34">
        <v>7</v>
      </c>
      <c r="I12" s="34">
        <v>6</v>
      </c>
      <c r="J12" s="34">
        <v>0</v>
      </c>
      <c r="K12" s="34">
        <v>0</v>
      </c>
      <c r="L12" s="34">
        <v>0</v>
      </c>
      <c r="M12" s="34">
        <v>6</v>
      </c>
      <c r="N12" s="34">
        <v>1</v>
      </c>
      <c r="O12" s="34">
        <v>0</v>
      </c>
      <c r="P12" s="34">
        <v>1</v>
      </c>
      <c r="Q12" s="34">
        <v>0</v>
      </c>
      <c r="R12" s="34">
        <v>4</v>
      </c>
      <c r="S12" s="34">
        <v>4</v>
      </c>
      <c r="T12" s="35">
        <f t="shared" si="0"/>
        <v>111</v>
      </c>
      <c r="U12" s="28"/>
    </row>
    <row r="13" spans="2:21" ht="20.100000000000001" customHeight="1" thickBot="1">
      <c r="B13" s="23"/>
      <c r="C13" s="61">
        <v>5</v>
      </c>
      <c r="D13" s="72" t="s">
        <v>85</v>
      </c>
      <c r="E13" s="34">
        <v>0</v>
      </c>
      <c r="F13" s="34">
        <v>1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2</v>
      </c>
      <c r="T13" s="35">
        <f t="shared" si="0"/>
        <v>4</v>
      </c>
      <c r="U13" s="28"/>
    </row>
    <row r="14" spans="2:21" ht="20.100000000000001" customHeight="1" thickBot="1">
      <c r="B14" s="23"/>
      <c r="C14" s="61">
        <v>6</v>
      </c>
      <c r="D14" s="72" t="s">
        <v>86</v>
      </c>
      <c r="E14" s="34">
        <v>2</v>
      </c>
      <c r="F14" s="34">
        <v>0</v>
      </c>
      <c r="G14" s="34">
        <v>1</v>
      </c>
      <c r="H14" s="34">
        <v>0</v>
      </c>
      <c r="I14" s="34">
        <v>0</v>
      </c>
      <c r="J14" s="34">
        <v>1</v>
      </c>
      <c r="K14" s="34">
        <v>0</v>
      </c>
      <c r="L14" s="34">
        <v>0</v>
      </c>
      <c r="M14" s="34">
        <v>1</v>
      </c>
      <c r="N14" s="34">
        <v>1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f t="shared" si="0"/>
        <v>6</v>
      </c>
      <c r="U14" s="28"/>
    </row>
    <row r="15" spans="2:21" ht="20.100000000000001" customHeight="1" thickBot="1">
      <c r="B15" s="23"/>
      <c r="C15" s="61">
        <v>7</v>
      </c>
      <c r="D15" s="72" t="s">
        <v>87</v>
      </c>
      <c r="E15" s="34">
        <v>2</v>
      </c>
      <c r="F15" s="34">
        <v>0</v>
      </c>
      <c r="G15" s="34">
        <v>0</v>
      </c>
      <c r="H15" s="34">
        <v>0</v>
      </c>
      <c r="I15" s="34">
        <v>14</v>
      </c>
      <c r="J15" s="34">
        <v>2</v>
      </c>
      <c r="K15" s="34">
        <v>5</v>
      </c>
      <c r="L15" s="34">
        <v>0</v>
      </c>
      <c r="M15" s="34">
        <v>5</v>
      </c>
      <c r="N15" s="34">
        <v>0</v>
      </c>
      <c r="O15" s="34">
        <v>1</v>
      </c>
      <c r="P15" s="34">
        <v>2</v>
      </c>
      <c r="Q15" s="34">
        <v>1</v>
      </c>
      <c r="R15" s="34">
        <v>0</v>
      </c>
      <c r="S15" s="34">
        <v>1</v>
      </c>
      <c r="T15" s="35">
        <f t="shared" si="0"/>
        <v>33</v>
      </c>
      <c r="U15" s="28"/>
    </row>
    <row r="16" spans="2:21" ht="20.100000000000001" customHeight="1" thickBot="1">
      <c r="B16" s="23"/>
      <c r="C16" s="61">
        <v>8</v>
      </c>
      <c r="D16" s="72" t="s">
        <v>88</v>
      </c>
      <c r="E16" s="34">
        <v>1</v>
      </c>
      <c r="F16" s="34">
        <v>1</v>
      </c>
      <c r="G16" s="34">
        <v>1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5">
        <f t="shared" si="0"/>
        <v>4</v>
      </c>
      <c r="U16" s="28"/>
    </row>
    <row r="17" spans="2:21" ht="20.100000000000001" customHeight="1" thickBot="1">
      <c r="B17" s="23"/>
      <c r="C17" s="61">
        <v>9</v>
      </c>
      <c r="D17" s="72" t="s">
        <v>89</v>
      </c>
      <c r="E17" s="34">
        <v>45</v>
      </c>
      <c r="F17" s="34">
        <v>7</v>
      </c>
      <c r="G17" s="34">
        <v>1</v>
      </c>
      <c r="H17" s="34">
        <v>0</v>
      </c>
      <c r="I17" s="34">
        <v>1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1</v>
      </c>
      <c r="S17" s="34">
        <v>0</v>
      </c>
      <c r="T17" s="35">
        <f t="shared" si="0"/>
        <v>55</v>
      </c>
      <c r="U17" s="28"/>
    </row>
    <row r="18" spans="2:21" ht="20.100000000000001" customHeight="1" thickBot="1">
      <c r="B18" s="23"/>
      <c r="C18" s="61">
        <v>10</v>
      </c>
      <c r="D18" s="59" t="s">
        <v>90</v>
      </c>
      <c r="E18" s="34">
        <v>32</v>
      </c>
      <c r="F18" s="34">
        <v>5</v>
      </c>
      <c r="G18" s="34">
        <v>1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1</v>
      </c>
      <c r="N18" s="34">
        <v>0</v>
      </c>
      <c r="O18" s="34">
        <v>0</v>
      </c>
      <c r="P18" s="34">
        <v>0</v>
      </c>
      <c r="Q18" s="34">
        <v>0</v>
      </c>
      <c r="R18" s="34">
        <v>2</v>
      </c>
      <c r="S18" s="34">
        <v>0</v>
      </c>
      <c r="T18" s="35">
        <f t="shared" si="0"/>
        <v>42</v>
      </c>
      <c r="U18" s="28"/>
    </row>
    <row r="19" spans="2:21" ht="20.100000000000001" customHeight="1" thickBot="1">
      <c r="B19" s="23"/>
      <c r="C19" s="61">
        <v>11</v>
      </c>
      <c r="D19" s="72" t="s">
        <v>91</v>
      </c>
      <c r="E19" s="34">
        <v>0</v>
      </c>
      <c r="F19" s="34">
        <v>1</v>
      </c>
      <c r="G19" s="34">
        <v>1</v>
      </c>
      <c r="H19" s="34">
        <v>0</v>
      </c>
      <c r="I19" s="34">
        <v>1</v>
      </c>
      <c r="J19" s="34">
        <v>1</v>
      </c>
      <c r="K19" s="34">
        <v>0</v>
      </c>
      <c r="L19" s="34">
        <v>0</v>
      </c>
      <c r="M19" s="34">
        <v>1</v>
      </c>
      <c r="N19" s="34">
        <v>0</v>
      </c>
      <c r="O19" s="34">
        <v>0</v>
      </c>
      <c r="P19" s="34">
        <v>1</v>
      </c>
      <c r="Q19" s="34">
        <v>0</v>
      </c>
      <c r="R19" s="34">
        <v>0</v>
      </c>
      <c r="S19" s="34">
        <v>0</v>
      </c>
      <c r="T19" s="35">
        <f t="shared" si="0"/>
        <v>6</v>
      </c>
      <c r="U19" s="28"/>
    </row>
    <row r="20" spans="2:21" ht="20.100000000000001" customHeight="1" thickBot="1">
      <c r="B20" s="23"/>
      <c r="C20" s="61">
        <v>12</v>
      </c>
      <c r="D20" s="72" t="s">
        <v>92</v>
      </c>
      <c r="E20" s="34">
        <v>2</v>
      </c>
      <c r="F20" s="34">
        <v>0</v>
      </c>
      <c r="G20" s="34">
        <v>3</v>
      </c>
      <c r="H20" s="34">
        <v>0</v>
      </c>
      <c r="I20" s="34">
        <v>3</v>
      </c>
      <c r="J20" s="34">
        <v>0</v>
      </c>
      <c r="K20" s="34">
        <v>0</v>
      </c>
      <c r="L20" s="34">
        <v>0</v>
      </c>
      <c r="M20" s="34">
        <v>2</v>
      </c>
      <c r="N20" s="34">
        <v>1</v>
      </c>
      <c r="O20" s="34">
        <v>0</v>
      </c>
      <c r="P20" s="34">
        <v>0</v>
      </c>
      <c r="Q20" s="34">
        <v>0</v>
      </c>
      <c r="R20" s="34">
        <v>0</v>
      </c>
      <c r="S20" s="34">
        <v>4</v>
      </c>
      <c r="T20" s="35">
        <f t="shared" si="0"/>
        <v>15</v>
      </c>
      <c r="U20" s="28"/>
    </row>
    <row r="21" spans="2:21" ht="20.100000000000001" customHeight="1" thickBot="1">
      <c r="B21" s="23"/>
      <c r="C21" s="126">
        <v>13</v>
      </c>
      <c r="D21" s="128" t="s">
        <v>142</v>
      </c>
      <c r="E21" s="34">
        <v>6</v>
      </c>
      <c r="F21" s="34">
        <v>1</v>
      </c>
      <c r="G21" s="34">
        <v>2</v>
      </c>
      <c r="H21" s="34">
        <v>1</v>
      </c>
      <c r="I21" s="34">
        <v>14</v>
      </c>
      <c r="J21" s="34">
        <v>2</v>
      </c>
      <c r="K21" s="34">
        <v>12</v>
      </c>
      <c r="L21" s="34">
        <v>0</v>
      </c>
      <c r="M21" s="34">
        <v>5</v>
      </c>
      <c r="N21" s="34">
        <v>1</v>
      </c>
      <c r="O21" s="34">
        <v>2</v>
      </c>
      <c r="P21" s="34">
        <v>0</v>
      </c>
      <c r="Q21" s="34">
        <v>0</v>
      </c>
      <c r="R21" s="34">
        <v>0</v>
      </c>
      <c r="S21" s="34">
        <v>0</v>
      </c>
      <c r="T21" s="35">
        <f t="shared" si="0"/>
        <v>46</v>
      </c>
      <c r="U21" s="28"/>
    </row>
    <row r="22" spans="2:21" ht="26.25" customHeight="1" thickBot="1">
      <c r="B22" s="23"/>
      <c r="D22" s="127" t="s">
        <v>18</v>
      </c>
      <c r="E22" s="36">
        <f t="shared" ref="E22:S22" si="1">SUM(E9:E21)</f>
        <v>153</v>
      </c>
      <c r="F22" s="37">
        <f t="shared" si="1"/>
        <v>35</v>
      </c>
      <c r="G22" s="37">
        <f t="shared" si="1"/>
        <v>14</v>
      </c>
      <c r="H22" s="37">
        <f t="shared" si="1"/>
        <v>8</v>
      </c>
      <c r="I22" s="37">
        <f t="shared" si="1"/>
        <v>41</v>
      </c>
      <c r="J22" s="37">
        <f t="shared" si="1"/>
        <v>6</v>
      </c>
      <c r="K22" s="37">
        <f t="shared" si="1"/>
        <v>18</v>
      </c>
      <c r="L22" s="37">
        <f t="shared" si="1"/>
        <v>0</v>
      </c>
      <c r="M22" s="37">
        <f t="shared" si="1"/>
        <v>23</v>
      </c>
      <c r="N22" s="37">
        <f t="shared" si="1"/>
        <v>4</v>
      </c>
      <c r="O22" s="37">
        <f t="shared" si="1"/>
        <v>3</v>
      </c>
      <c r="P22" s="37">
        <f t="shared" si="1"/>
        <v>4</v>
      </c>
      <c r="Q22" s="37">
        <f t="shared" si="1"/>
        <v>1</v>
      </c>
      <c r="R22" s="37">
        <f t="shared" si="1"/>
        <v>7</v>
      </c>
      <c r="S22" s="37">
        <f t="shared" si="1"/>
        <v>12</v>
      </c>
      <c r="T22" s="38">
        <f t="shared" si="0"/>
        <v>329</v>
      </c>
      <c r="U22" s="28"/>
    </row>
    <row r="23" spans="2:21" ht="11.25" customHeight="1">
      <c r="B23" s="23"/>
      <c r="C23" s="27"/>
      <c r="D23" s="133" t="s">
        <v>70</v>
      </c>
      <c r="E23" s="40"/>
      <c r="F23" s="26"/>
      <c r="G23" s="26"/>
      <c r="H23" s="26"/>
      <c r="I23" s="161" t="s">
        <v>4</v>
      </c>
      <c r="J23" s="161"/>
      <c r="K23" s="161"/>
      <c r="L23" s="161"/>
      <c r="M23" s="40"/>
      <c r="N23" s="26"/>
      <c r="O23" s="40"/>
      <c r="P23" s="40"/>
      <c r="Q23" s="40"/>
      <c r="R23" s="26"/>
      <c r="S23" s="40"/>
      <c r="T23" s="41"/>
      <c r="U23" s="28"/>
    </row>
    <row r="24" spans="2:21" ht="13.5" customHeight="1">
      <c r="B24" s="23"/>
      <c r="C24" s="42"/>
      <c r="D24" s="139" t="s">
        <v>63</v>
      </c>
      <c r="E24" s="43"/>
      <c r="F24" s="43"/>
      <c r="G24" s="159" t="s">
        <v>55</v>
      </c>
      <c r="H24" s="160"/>
      <c r="I24" s="160"/>
      <c r="J24" s="160"/>
      <c r="K24" s="160"/>
      <c r="L24" s="160"/>
      <c r="M24" s="160"/>
      <c r="N24" s="160"/>
      <c r="O24" s="44"/>
      <c r="P24" s="26"/>
      <c r="Q24" s="26"/>
      <c r="R24" s="162"/>
      <c r="S24" s="162"/>
      <c r="T24" s="162"/>
      <c r="U24" s="28"/>
    </row>
    <row r="25" spans="2:21">
      <c r="B25" s="23"/>
      <c r="C25" s="41"/>
      <c r="D25" s="25"/>
      <c r="E25" s="43"/>
      <c r="F25" s="45"/>
      <c r="G25" s="159" t="s">
        <v>144</v>
      </c>
      <c r="H25" s="160"/>
      <c r="I25" s="160"/>
      <c r="J25" s="160"/>
      <c r="K25" s="160"/>
      <c r="L25" s="160"/>
      <c r="M25" s="160"/>
      <c r="N25" s="160"/>
      <c r="O25" s="44"/>
      <c r="P25" s="44"/>
      <c r="Q25" s="44"/>
      <c r="R25" s="44"/>
      <c r="S25" s="44"/>
      <c r="T25" s="41"/>
      <c r="U25" s="28"/>
    </row>
    <row r="26" spans="2:21" ht="12" thickBot="1">
      <c r="B26" s="47"/>
      <c r="C26" s="48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48"/>
      <c r="U26" s="51"/>
    </row>
    <row r="27" spans="2:21">
      <c r="C27" s="52"/>
      <c r="D27" s="53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2"/>
    </row>
  </sheetData>
  <sheetProtection password="CC2D" sheet="1" selectLockedCells="1"/>
  <customSheetViews>
    <customSheetView guid="{5DCA841C-F9E8-4434-8529-D2665440D962}" showGridLines="0" fitToPage="1">
      <pane xSplit="4" ySplit="9" topLeftCell="E10" activePane="bottomRight" state="frozen"/>
      <selection pane="bottomRight" activeCell="E11" sqref="E11"/>
      <pageMargins left="0.75" right="0.75" top="1" bottom="1" header="0.5" footer="0.5"/>
      <pageSetup paperSize="9" scale="89" fitToHeight="2" orientation="landscape" horizontalDpi="4294967294" verticalDpi="300" r:id="rId1"/>
      <headerFooter alignWithMargins="0"/>
    </customSheetView>
  </customSheetViews>
  <mergeCells count="10">
    <mergeCell ref="G24:N24"/>
    <mergeCell ref="I23:L23"/>
    <mergeCell ref="G25:N25"/>
    <mergeCell ref="R24:T24"/>
    <mergeCell ref="C3:T3"/>
    <mergeCell ref="E7:S7"/>
    <mergeCell ref="D7:D8"/>
    <mergeCell ref="C7:C8"/>
    <mergeCell ref="T7:T8"/>
    <mergeCell ref="C5:U5"/>
  </mergeCells>
  <phoneticPr fontId="4" type="noConversion"/>
  <pageMargins left="0.75" right="0.75" top="1" bottom="1" header="0.5" footer="0.5"/>
  <pageSetup paperSize="9" scale="81" fitToHeight="2" orientation="landscape" horizontalDpi="4294967294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3"/>
  </sheetPr>
  <dimension ref="B1:U27"/>
  <sheetViews>
    <sheetView showGridLines="0" topLeftCell="E9" zoomScale="75" zoomScaleNormal="100" zoomScalePageLayoutView="80" workbookViewId="0">
      <selection activeCell="Q23" sqref="Q23"/>
    </sheetView>
  </sheetViews>
  <sheetFormatPr defaultColWidth="8.85546875" defaultRowHeight="11.25"/>
  <cols>
    <col min="1" max="1" width="1.28515625" style="20" customWidth="1"/>
    <col min="2" max="2" width="1.85546875" style="20" customWidth="1"/>
    <col min="3" max="3" width="3.42578125" style="20" customWidth="1"/>
    <col min="4" max="4" width="48.5703125" style="21" bestFit="1" customWidth="1"/>
    <col min="5" max="19" width="6.7109375" style="22" customWidth="1"/>
    <col min="20" max="20" width="6.28515625" style="20" customWidth="1"/>
    <col min="21" max="21" width="1.85546875" style="20" customWidth="1"/>
    <col min="22" max="16384" width="8.85546875" style="20"/>
  </cols>
  <sheetData>
    <row r="1" spans="2:21" ht="0.75" customHeight="1" thickBot="1"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5"/>
      <c r="U1" s="65"/>
    </row>
    <row r="2" spans="2:21" ht="6.75" customHeight="1">
      <c r="B2" s="23"/>
      <c r="C2" s="27"/>
      <c r="D2" s="24"/>
      <c r="E2" s="25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</row>
    <row r="3" spans="2:21" ht="9.75" customHeight="1" thickBot="1">
      <c r="B3" s="23"/>
      <c r="C3" s="27"/>
      <c r="D3" s="163" t="s">
        <v>14</v>
      </c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77"/>
    </row>
    <row r="4" spans="2:21" s="33" customFormat="1" ht="2.25" hidden="1" customHeight="1" thickBot="1">
      <c r="B4" s="31"/>
      <c r="C4" s="57"/>
      <c r="D4" s="27"/>
      <c r="E4" s="25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7"/>
      <c r="U4" s="28"/>
    </row>
    <row r="5" spans="2:21" ht="25.5" customHeight="1" thickBot="1">
      <c r="B5" s="23"/>
      <c r="C5" s="172" t="s">
        <v>67</v>
      </c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</row>
    <row r="6" spans="2:21" ht="5.25" customHeight="1" thickBot="1">
      <c r="B6" s="23"/>
      <c r="C6" s="27"/>
      <c r="D6" s="27"/>
      <c r="E6" s="30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2:21" ht="21" customHeight="1" thickBot="1">
      <c r="B7" s="23"/>
      <c r="C7" s="164" t="s">
        <v>1</v>
      </c>
      <c r="D7" s="149" t="s">
        <v>2</v>
      </c>
      <c r="E7" s="178" t="s">
        <v>3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0" t="s">
        <v>16</v>
      </c>
      <c r="U7" s="28"/>
    </row>
    <row r="8" spans="2:21" ht="145.5" customHeight="1" thickBot="1">
      <c r="B8" s="23"/>
      <c r="C8" s="179"/>
      <c r="D8" s="166"/>
      <c r="E8" s="71" t="s">
        <v>25</v>
      </c>
      <c r="F8" s="71" t="s">
        <v>42</v>
      </c>
      <c r="G8" s="71" t="s">
        <v>27</v>
      </c>
      <c r="H8" s="71" t="s">
        <v>28</v>
      </c>
      <c r="I8" s="71" t="s">
        <v>29</v>
      </c>
      <c r="J8" s="71" t="s">
        <v>30</v>
      </c>
      <c r="K8" s="71" t="s">
        <v>31</v>
      </c>
      <c r="L8" s="71" t="s">
        <v>32</v>
      </c>
      <c r="M8" s="71" t="s">
        <v>33</v>
      </c>
      <c r="N8" s="71" t="s">
        <v>34</v>
      </c>
      <c r="O8" s="71" t="s">
        <v>35</v>
      </c>
      <c r="P8" s="71" t="s">
        <v>36</v>
      </c>
      <c r="Q8" s="71" t="s">
        <v>37</v>
      </c>
      <c r="R8" s="71" t="s">
        <v>38</v>
      </c>
      <c r="S8" s="71" t="s">
        <v>39</v>
      </c>
      <c r="T8" s="171"/>
      <c r="U8" s="28"/>
    </row>
    <row r="9" spans="2:21" ht="20.100000000000001" customHeight="1" thickBot="1">
      <c r="B9" s="23"/>
      <c r="C9" s="75">
        <v>1</v>
      </c>
      <c r="D9" s="74" t="s">
        <v>93</v>
      </c>
      <c r="E9" s="34">
        <v>1</v>
      </c>
      <c r="F9" s="34">
        <v>1</v>
      </c>
      <c r="G9" s="34">
        <v>2</v>
      </c>
      <c r="H9" s="34">
        <v>0</v>
      </c>
      <c r="I9" s="34">
        <v>1</v>
      </c>
      <c r="J9" s="34">
        <v>0</v>
      </c>
      <c r="K9" s="34">
        <v>0</v>
      </c>
      <c r="L9" s="34">
        <v>0</v>
      </c>
      <c r="M9" s="34">
        <v>1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60">
        <f t="shared" ref="T9:T24" si="0">SUM(E9:S9)</f>
        <v>6</v>
      </c>
      <c r="U9" s="28"/>
    </row>
    <row r="10" spans="2:21" ht="20.100000000000001" customHeight="1" thickBot="1">
      <c r="B10" s="23"/>
      <c r="C10" s="124">
        <v>2</v>
      </c>
      <c r="D10" s="78" t="s">
        <v>94</v>
      </c>
      <c r="E10" s="34">
        <v>1</v>
      </c>
      <c r="F10" s="34">
        <v>0</v>
      </c>
      <c r="G10" s="34">
        <v>0</v>
      </c>
      <c r="H10" s="34">
        <v>0</v>
      </c>
      <c r="I10" s="34">
        <v>1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2</v>
      </c>
      <c r="T10" s="60">
        <f t="shared" si="0"/>
        <v>4</v>
      </c>
      <c r="U10" s="28"/>
    </row>
    <row r="11" spans="2:21" ht="20.100000000000001" customHeight="1" thickBot="1">
      <c r="B11" s="23"/>
      <c r="C11" s="124">
        <v>3</v>
      </c>
      <c r="D11" s="78" t="s">
        <v>95</v>
      </c>
      <c r="E11" s="34">
        <v>0</v>
      </c>
      <c r="F11" s="34">
        <v>0</v>
      </c>
      <c r="G11" s="34">
        <v>1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60">
        <f t="shared" si="0"/>
        <v>1</v>
      </c>
      <c r="U11" s="28"/>
    </row>
    <row r="12" spans="2:21" ht="20.100000000000001" customHeight="1" thickBot="1">
      <c r="B12" s="23"/>
      <c r="C12" s="124">
        <v>4</v>
      </c>
      <c r="D12" s="78" t="s">
        <v>96</v>
      </c>
      <c r="E12" s="34">
        <v>1</v>
      </c>
      <c r="F12" s="34">
        <v>2</v>
      </c>
      <c r="G12" s="34">
        <v>1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60">
        <f t="shared" si="0"/>
        <v>5</v>
      </c>
      <c r="U12" s="28"/>
    </row>
    <row r="13" spans="2:21" ht="20.100000000000001" customHeight="1">
      <c r="B13" s="23"/>
      <c r="C13" s="124">
        <v>5</v>
      </c>
      <c r="D13" s="78" t="s">
        <v>97</v>
      </c>
      <c r="E13" s="34">
        <v>0</v>
      </c>
      <c r="F13" s="34">
        <v>0</v>
      </c>
      <c r="G13" s="34">
        <v>0</v>
      </c>
      <c r="H13" s="34">
        <v>0</v>
      </c>
      <c r="I13" s="34">
        <v>1</v>
      </c>
      <c r="J13" s="34">
        <v>0</v>
      </c>
      <c r="K13" s="34">
        <v>1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60">
        <f t="shared" si="0"/>
        <v>2</v>
      </c>
      <c r="U13" s="28"/>
    </row>
    <row r="14" spans="2:21" ht="20.100000000000001" customHeight="1">
      <c r="B14" s="23"/>
      <c r="C14" s="76">
        <v>6</v>
      </c>
      <c r="D14" s="78" t="s">
        <v>98</v>
      </c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1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1</v>
      </c>
      <c r="T14" s="63">
        <f t="shared" si="0"/>
        <v>2</v>
      </c>
      <c r="U14" s="28"/>
    </row>
    <row r="15" spans="2:21" ht="20.100000000000001" customHeight="1">
      <c r="B15" s="23"/>
      <c r="C15" s="76">
        <v>7</v>
      </c>
      <c r="D15" s="78" t="s">
        <v>99</v>
      </c>
      <c r="E15" s="34">
        <v>1</v>
      </c>
      <c r="F15" s="34">
        <v>2</v>
      </c>
      <c r="G15" s="34">
        <v>1</v>
      </c>
      <c r="H15" s="34">
        <v>1</v>
      </c>
      <c r="I15" s="34">
        <v>1</v>
      </c>
      <c r="J15" s="34">
        <v>0</v>
      </c>
      <c r="K15" s="34">
        <v>0</v>
      </c>
      <c r="L15" s="34">
        <v>0</v>
      </c>
      <c r="M15" s="34">
        <v>5</v>
      </c>
      <c r="N15" s="34">
        <v>0</v>
      </c>
      <c r="O15" s="34">
        <v>0</v>
      </c>
      <c r="P15" s="34">
        <v>0</v>
      </c>
      <c r="Q15" s="34">
        <v>1</v>
      </c>
      <c r="R15" s="34">
        <v>0</v>
      </c>
      <c r="S15" s="34">
        <v>0</v>
      </c>
      <c r="T15" s="63">
        <f t="shared" si="0"/>
        <v>12</v>
      </c>
      <c r="U15" s="28"/>
    </row>
    <row r="16" spans="2:21" ht="20.100000000000001" customHeight="1">
      <c r="B16" s="23"/>
      <c r="C16" s="76">
        <v>8</v>
      </c>
      <c r="D16" s="78" t="s">
        <v>100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2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63">
        <f t="shared" si="0"/>
        <v>2</v>
      </c>
      <c r="U16" s="28"/>
    </row>
    <row r="17" spans="2:21" ht="20.100000000000001" customHeight="1">
      <c r="B17" s="23"/>
      <c r="C17" s="76">
        <v>9</v>
      </c>
      <c r="D17" s="78" t="s">
        <v>101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63">
        <f t="shared" si="0"/>
        <v>0</v>
      </c>
      <c r="U17" s="28"/>
    </row>
    <row r="18" spans="2:21" ht="20.100000000000001" customHeight="1">
      <c r="B18" s="23"/>
      <c r="C18" s="76">
        <v>10</v>
      </c>
      <c r="D18" s="78" t="s">
        <v>102</v>
      </c>
      <c r="E18" s="34">
        <v>4</v>
      </c>
      <c r="F18" s="34">
        <v>36</v>
      </c>
      <c r="G18" s="34">
        <v>3</v>
      </c>
      <c r="H18" s="34">
        <v>0</v>
      </c>
      <c r="I18" s="34">
        <v>1</v>
      </c>
      <c r="J18" s="34">
        <v>7</v>
      </c>
      <c r="K18" s="34">
        <v>0</v>
      </c>
      <c r="L18" s="34">
        <v>2</v>
      </c>
      <c r="M18" s="34">
        <v>30</v>
      </c>
      <c r="N18" s="34">
        <v>1</v>
      </c>
      <c r="O18" s="34">
        <v>1</v>
      </c>
      <c r="P18" s="34">
        <v>0</v>
      </c>
      <c r="Q18" s="34">
        <v>1</v>
      </c>
      <c r="R18" s="34">
        <v>0</v>
      </c>
      <c r="S18" s="34">
        <v>7</v>
      </c>
      <c r="T18" s="63">
        <f t="shared" si="0"/>
        <v>93</v>
      </c>
      <c r="U18" s="28"/>
    </row>
    <row r="19" spans="2:21" ht="20.100000000000001" customHeight="1">
      <c r="B19" s="23"/>
      <c r="C19" s="76">
        <v>11</v>
      </c>
      <c r="D19" s="78" t="s">
        <v>103</v>
      </c>
      <c r="E19" s="34">
        <v>2</v>
      </c>
      <c r="F19" s="34">
        <v>1</v>
      </c>
      <c r="G19" s="34">
        <v>22</v>
      </c>
      <c r="H19" s="34">
        <v>1</v>
      </c>
      <c r="I19" s="34">
        <v>0</v>
      </c>
      <c r="J19" s="34">
        <v>0</v>
      </c>
      <c r="K19" s="34">
        <v>0</v>
      </c>
      <c r="L19" s="34">
        <v>0</v>
      </c>
      <c r="M19" s="34">
        <v>2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5</v>
      </c>
      <c r="T19" s="63">
        <f t="shared" si="0"/>
        <v>33</v>
      </c>
      <c r="U19" s="28"/>
    </row>
    <row r="20" spans="2:21" ht="20.100000000000001" customHeight="1">
      <c r="B20" s="23"/>
      <c r="C20" s="76">
        <v>12</v>
      </c>
      <c r="D20" s="74" t="s">
        <v>104</v>
      </c>
      <c r="E20" s="34">
        <v>1</v>
      </c>
      <c r="F20" s="34">
        <v>3</v>
      </c>
      <c r="G20" s="34">
        <v>1</v>
      </c>
      <c r="H20" s="34">
        <v>0</v>
      </c>
      <c r="I20" s="34">
        <v>1</v>
      </c>
      <c r="J20" s="34">
        <v>0</v>
      </c>
      <c r="K20" s="34">
        <v>0</v>
      </c>
      <c r="L20" s="34">
        <v>0</v>
      </c>
      <c r="M20" s="34">
        <v>2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6</v>
      </c>
      <c r="T20" s="63">
        <f t="shared" si="0"/>
        <v>14</v>
      </c>
      <c r="U20" s="28"/>
    </row>
    <row r="21" spans="2:21" ht="20.100000000000001" customHeight="1">
      <c r="B21" s="23"/>
      <c r="C21" s="76">
        <v>13</v>
      </c>
      <c r="D21" s="74" t="s">
        <v>105</v>
      </c>
      <c r="E21" s="34">
        <v>0</v>
      </c>
      <c r="F21" s="34">
        <v>0</v>
      </c>
      <c r="G21" s="34">
        <v>1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63">
        <f t="shared" si="0"/>
        <v>1</v>
      </c>
      <c r="U21" s="28"/>
    </row>
    <row r="22" spans="2:21" ht="20.100000000000001" customHeight="1">
      <c r="B22" s="23"/>
      <c r="C22" s="76">
        <v>14</v>
      </c>
      <c r="D22" s="74" t="s">
        <v>106</v>
      </c>
      <c r="E22" s="34">
        <v>6</v>
      </c>
      <c r="F22" s="34">
        <v>0</v>
      </c>
      <c r="G22" s="34">
        <v>0</v>
      </c>
      <c r="H22" s="34">
        <v>0</v>
      </c>
      <c r="I22" s="34">
        <v>11</v>
      </c>
      <c r="J22" s="34">
        <v>0</v>
      </c>
      <c r="K22" s="34">
        <v>5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2</v>
      </c>
      <c r="T22" s="63">
        <f t="shared" si="0"/>
        <v>24</v>
      </c>
      <c r="U22" s="28"/>
    </row>
    <row r="23" spans="2:21" ht="20.100000000000001" customHeight="1" thickBot="1">
      <c r="B23" s="23"/>
      <c r="C23" s="76">
        <v>15</v>
      </c>
      <c r="D23" s="74" t="s">
        <v>107</v>
      </c>
      <c r="E23" s="34">
        <v>3</v>
      </c>
      <c r="F23" s="34">
        <v>2</v>
      </c>
      <c r="G23" s="34">
        <v>1</v>
      </c>
      <c r="H23" s="34">
        <v>0</v>
      </c>
      <c r="I23" s="34">
        <v>2</v>
      </c>
      <c r="J23" s="34">
        <v>5</v>
      </c>
      <c r="K23" s="34">
        <v>1</v>
      </c>
      <c r="L23" s="34">
        <v>0</v>
      </c>
      <c r="M23" s="34">
        <v>1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2</v>
      </c>
      <c r="T23" s="63">
        <f t="shared" si="0"/>
        <v>17</v>
      </c>
      <c r="U23" s="28"/>
    </row>
    <row r="24" spans="2:21" ht="24" customHeight="1" thickBot="1">
      <c r="B24" s="23"/>
      <c r="C24" s="73"/>
      <c r="D24" s="68" t="s">
        <v>17</v>
      </c>
      <c r="E24" s="64">
        <f t="shared" ref="E24:S24" si="1">SUM(E9:E23)</f>
        <v>20</v>
      </c>
      <c r="F24" s="37">
        <f t="shared" si="1"/>
        <v>47</v>
      </c>
      <c r="G24" s="37">
        <f t="shared" si="1"/>
        <v>33</v>
      </c>
      <c r="H24" s="37">
        <f t="shared" si="1"/>
        <v>2</v>
      </c>
      <c r="I24" s="37">
        <f t="shared" si="1"/>
        <v>20</v>
      </c>
      <c r="J24" s="37">
        <f t="shared" si="1"/>
        <v>12</v>
      </c>
      <c r="K24" s="37">
        <f t="shared" si="1"/>
        <v>7</v>
      </c>
      <c r="L24" s="37">
        <f t="shared" si="1"/>
        <v>2</v>
      </c>
      <c r="M24" s="37">
        <f t="shared" si="1"/>
        <v>44</v>
      </c>
      <c r="N24" s="37">
        <f t="shared" si="1"/>
        <v>1</v>
      </c>
      <c r="O24" s="37">
        <f t="shared" si="1"/>
        <v>1</v>
      </c>
      <c r="P24" s="37">
        <f t="shared" si="1"/>
        <v>0</v>
      </c>
      <c r="Q24" s="37">
        <f t="shared" si="1"/>
        <v>2</v>
      </c>
      <c r="R24" s="37">
        <f t="shared" si="1"/>
        <v>0</v>
      </c>
      <c r="S24" s="37">
        <f t="shared" si="1"/>
        <v>25</v>
      </c>
      <c r="T24" s="38">
        <f t="shared" si="0"/>
        <v>216</v>
      </c>
      <c r="U24" s="28"/>
    </row>
    <row r="25" spans="2:21" ht="15" customHeight="1">
      <c r="B25" s="23"/>
      <c r="C25" s="27"/>
      <c r="D25" s="133" t="s">
        <v>70</v>
      </c>
      <c r="E25" s="40"/>
      <c r="F25" s="26"/>
      <c r="G25" s="26"/>
      <c r="H25" s="26"/>
      <c r="I25" s="161" t="s">
        <v>4</v>
      </c>
      <c r="J25" s="161"/>
      <c r="K25" s="161"/>
      <c r="L25" s="161"/>
      <c r="M25" s="40"/>
      <c r="N25" s="26"/>
      <c r="O25" s="40"/>
      <c r="P25" s="40"/>
      <c r="Q25" s="40"/>
      <c r="R25" s="26"/>
      <c r="S25" s="40"/>
      <c r="T25" s="41"/>
      <c r="U25" s="28"/>
    </row>
    <row r="26" spans="2:21" ht="13.5" customHeight="1">
      <c r="B26" s="23"/>
      <c r="C26" s="42"/>
      <c r="D26" s="139" t="s">
        <v>71</v>
      </c>
      <c r="E26" s="43"/>
      <c r="F26" s="43"/>
      <c r="G26" s="159" t="s">
        <v>55</v>
      </c>
      <c r="H26" s="160"/>
      <c r="I26" s="160"/>
      <c r="J26" s="160"/>
      <c r="K26" s="160"/>
      <c r="L26" s="160"/>
      <c r="M26" s="160"/>
      <c r="N26" s="160"/>
      <c r="O26" s="44"/>
      <c r="P26" s="26"/>
      <c r="Q26" s="26"/>
      <c r="R26" s="162"/>
      <c r="S26" s="162"/>
      <c r="T26" s="162"/>
      <c r="U26" s="28"/>
    </row>
    <row r="27" spans="2:21" ht="12" thickBot="1">
      <c r="B27" s="47"/>
      <c r="C27" s="48"/>
      <c r="D27" s="49"/>
      <c r="E27" s="50"/>
      <c r="F27" s="50"/>
      <c r="G27" s="180" t="s">
        <v>144</v>
      </c>
      <c r="H27" s="181"/>
      <c r="I27" s="181"/>
      <c r="J27" s="181"/>
      <c r="K27" s="181"/>
      <c r="L27" s="181"/>
      <c r="M27" s="181"/>
      <c r="N27" s="181"/>
      <c r="O27" s="50"/>
      <c r="P27" s="50"/>
      <c r="Q27" s="50"/>
      <c r="R27" s="50"/>
      <c r="S27" s="50"/>
      <c r="T27" s="48"/>
      <c r="U27" s="51"/>
    </row>
  </sheetData>
  <sheetProtection password="CC2D" sheet="1" selectLockedCells="1"/>
  <customSheetViews>
    <customSheetView guid="{5DCA841C-F9E8-4434-8529-D2665440D962}" showGridLines="0" fitToPage="1">
      <pane xSplit="4" ySplit="9" topLeftCell="E11" activePane="bottomRight" state="frozen"/>
      <selection pane="bottomRight" activeCell="E11" sqref="E11"/>
      <pageMargins left="0.75" right="0.75" top="1" bottom="1" header="0.5" footer="0.5"/>
      <pageSetup paperSize="9" scale="60" fitToHeight="3" orientation="landscape" horizontalDpi="4294967294" r:id="rId1"/>
      <headerFooter alignWithMargins="0"/>
    </customSheetView>
  </customSheetViews>
  <mergeCells count="10">
    <mergeCell ref="I25:L25"/>
    <mergeCell ref="G27:N27"/>
    <mergeCell ref="G26:N26"/>
    <mergeCell ref="R26:T26"/>
    <mergeCell ref="C5:U5"/>
    <mergeCell ref="D3:U3"/>
    <mergeCell ref="D7:D8"/>
    <mergeCell ref="T7:T8"/>
    <mergeCell ref="E7:S7"/>
    <mergeCell ref="C7:C8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80" fitToHeight="3" orientation="landscape" horizontalDpi="4294967294" verticalDpi="4294967294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B1:U41"/>
  <sheetViews>
    <sheetView showGridLines="0" topLeftCell="F12" zoomScale="70" zoomScaleNormal="100" zoomScalePageLayoutView="80" workbookViewId="0">
      <selection activeCell="Q33" sqref="Q33"/>
    </sheetView>
  </sheetViews>
  <sheetFormatPr defaultColWidth="8.85546875" defaultRowHeight="11.25"/>
  <cols>
    <col min="1" max="1" width="1.28515625" style="20" customWidth="1"/>
    <col min="2" max="2" width="1.85546875" style="20" customWidth="1"/>
    <col min="3" max="3" width="3.42578125" style="27" customWidth="1"/>
    <col min="4" max="4" width="38.42578125" style="21" customWidth="1"/>
    <col min="5" max="19" width="7.7109375" style="22" customWidth="1"/>
    <col min="20" max="20" width="6.28515625" style="20" customWidth="1"/>
    <col min="21" max="21" width="1.85546875" style="20" customWidth="1"/>
    <col min="22" max="16384" width="8.85546875" style="20"/>
  </cols>
  <sheetData>
    <row r="1" spans="2:21" ht="9.75" customHeight="1" thickBot="1"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5"/>
      <c r="U1" s="65"/>
    </row>
    <row r="2" spans="2:21" ht="6.75" customHeight="1">
      <c r="B2" s="23"/>
      <c r="C2" s="24"/>
      <c r="D2" s="25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  <c r="U2" s="28"/>
    </row>
    <row r="3" spans="2:21" ht="14.25" customHeight="1">
      <c r="B3" s="23"/>
      <c r="C3" s="163" t="s">
        <v>14</v>
      </c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28"/>
    </row>
    <row r="4" spans="2:21" ht="14.25" customHeight="1" thickBot="1">
      <c r="B4" s="23"/>
      <c r="D4" s="2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7"/>
      <c r="U4" s="28"/>
    </row>
    <row r="5" spans="2:21" ht="39" customHeight="1" thickBot="1">
      <c r="B5" s="23"/>
      <c r="C5" s="167" t="s">
        <v>68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9"/>
    </row>
    <row r="6" spans="2:21" ht="13.5" thickBot="1">
      <c r="B6" s="23"/>
      <c r="D6" s="30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28"/>
    </row>
    <row r="7" spans="2:21" ht="24.75" customHeight="1" thickBot="1">
      <c r="B7" s="23"/>
      <c r="C7" s="164" t="s">
        <v>1</v>
      </c>
      <c r="D7" s="149" t="s">
        <v>2</v>
      </c>
      <c r="E7" s="151" t="s">
        <v>3</v>
      </c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70" t="s">
        <v>16</v>
      </c>
      <c r="U7" s="28"/>
    </row>
    <row r="8" spans="2:21" s="33" customFormat="1" ht="114.75" customHeight="1" thickBot="1">
      <c r="B8" s="31"/>
      <c r="C8" s="179"/>
      <c r="D8" s="150"/>
      <c r="E8" s="71" t="s">
        <v>25</v>
      </c>
      <c r="F8" s="71" t="s">
        <v>26</v>
      </c>
      <c r="G8" s="71" t="s">
        <v>27</v>
      </c>
      <c r="H8" s="71" t="s">
        <v>28</v>
      </c>
      <c r="I8" s="71" t="s">
        <v>29</v>
      </c>
      <c r="J8" s="71" t="s">
        <v>30</v>
      </c>
      <c r="K8" s="71" t="s">
        <v>41</v>
      </c>
      <c r="L8" s="71" t="s">
        <v>32</v>
      </c>
      <c r="M8" s="71" t="s">
        <v>33</v>
      </c>
      <c r="N8" s="71" t="s">
        <v>40</v>
      </c>
      <c r="O8" s="71" t="s">
        <v>35</v>
      </c>
      <c r="P8" s="71" t="s">
        <v>36</v>
      </c>
      <c r="Q8" s="71" t="s">
        <v>37</v>
      </c>
      <c r="R8" s="71" t="s">
        <v>38</v>
      </c>
      <c r="S8" s="71" t="s">
        <v>39</v>
      </c>
      <c r="T8" s="171"/>
      <c r="U8" s="32"/>
    </row>
    <row r="9" spans="2:21" ht="20.100000000000001" customHeight="1" thickBot="1">
      <c r="B9" s="23"/>
      <c r="C9" s="129">
        <v>1</v>
      </c>
      <c r="D9" s="123" t="s">
        <v>108</v>
      </c>
      <c r="E9" s="34">
        <v>4</v>
      </c>
      <c r="F9" s="34">
        <v>5</v>
      </c>
      <c r="G9" s="34">
        <v>4</v>
      </c>
      <c r="H9" s="34">
        <v>0</v>
      </c>
      <c r="I9" s="34">
        <v>0</v>
      </c>
      <c r="J9" s="34">
        <v>0</v>
      </c>
      <c r="K9" s="34">
        <v>1</v>
      </c>
      <c r="L9" s="34">
        <v>0</v>
      </c>
      <c r="M9" s="34">
        <v>8</v>
      </c>
      <c r="N9" s="34">
        <v>1</v>
      </c>
      <c r="O9" s="34">
        <v>0</v>
      </c>
      <c r="P9" s="34">
        <v>0</v>
      </c>
      <c r="Q9" s="34">
        <v>2</v>
      </c>
      <c r="R9" s="34">
        <v>52</v>
      </c>
      <c r="S9" s="34">
        <v>4</v>
      </c>
      <c r="T9" s="35">
        <f t="shared" ref="T9:T33" si="0">SUM(E9:S9)</f>
        <v>81</v>
      </c>
      <c r="U9" s="28"/>
    </row>
    <row r="10" spans="2:21" ht="20.100000000000001" customHeight="1" thickBot="1">
      <c r="B10" s="23"/>
      <c r="C10" s="129">
        <v>2</v>
      </c>
      <c r="D10" s="123" t="s">
        <v>109</v>
      </c>
      <c r="E10" s="34">
        <v>0</v>
      </c>
      <c r="F10" s="34">
        <v>0</v>
      </c>
      <c r="G10" s="34">
        <v>4</v>
      </c>
      <c r="H10" s="34">
        <v>1</v>
      </c>
      <c r="I10" s="34">
        <v>0</v>
      </c>
      <c r="J10" s="34">
        <v>0</v>
      </c>
      <c r="K10" s="34">
        <v>0</v>
      </c>
      <c r="L10" s="34">
        <v>0</v>
      </c>
      <c r="M10" s="34">
        <v>2</v>
      </c>
      <c r="N10" s="34">
        <v>1</v>
      </c>
      <c r="O10" s="34">
        <v>0</v>
      </c>
      <c r="P10" s="34">
        <v>0</v>
      </c>
      <c r="Q10" s="34">
        <v>0</v>
      </c>
      <c r="R10" s="34">
        <v>4</v>
      </c>
      <c r="S10" s="34">
        <v>3</v>
      </c>
      <c r="T10" s="35">
        <f t="shared" si="0"/>
        <v>15</v>
      </c>
      <c r="U10" s="28"/>
    </row>
    <row r="11" spans="2:21" ht="20.100000000000001" customHeight="1" thickBot="1">
      <c r="B11" s="23"/>
      <c r="C11" s="129">
        <v>3</v>
      </c>
      <c r="D11" s="123" t="s">
        <v>110</v>
      </c>
      <c r="E11" s="34">
        <v>1</v>
      </c>
      <c r="F11" s="34"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1</v>
      </c>
      <c r="T11" s="35">
        <f t="shared" si="0"/>
        <v>2</v>
      </c>
      <c r="U11" s="28"/>
    </row>
    <row r="12" spans="2:21" ht="20.100000000000001" customHeight="1" thickBot="1">
      <c r="B12" s="23"/>
      <c r="C12" s="129">
        <v>4</v>
      </c>
      <c r="D12" s="123" t="s">
        <v>111</v>
      </c>
      <c r="E12" s="34">
        <v>0</v>
      </c>
      <c r="F12" s="34">
        <v>0</v>
      </c>
      <c r="G12" s="34">
        <v>0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3</v>
      </c>
      <c r="N12" s="34">
        <v>0</v>
      </c>
      <c r="O12" s="34">
        <v>0</v>
      </c>
      <c r="P12" s="34">
        <v>0</v>
      </c>
      <c r="Q12" s="34">
        <v>0</v>
      </c>
      <c r="R12" s="34">
        <v>3</v>
      </c>
      <c r="S12" s="34">
        <v>4</v>
      </c>
      <c r="T12" s="35">
        <f t="shared" si="0"/>
        <v>11</v>
      </c>
      <c r="U12" s="28"/>
    </row>
    <row r="13" spans="2:21" ht="20.100000000000001" customHeight="1" thickBot="1">
      <c r="B13" s="23"/>
      <c r="C13" s="129">
        <v>5</v>
      </c>
      <c r="D13" s="123" t="s">
        <v>112</v>
      </c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1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5">
        <f t="shared" si="0"/>
        <v>1</v>
      </c>
      <c r="U13" s="28"/>
    </row>
    <row r="14" spans="2:21" ht="20.100000000000001" customHeight="1" thickBot="1">
      <c r="B14" s="23"/>
      <c r="C14" s="129">
        <v>6</v>
      </c>
      <c r="D14" s="123" t="s">
        <v>113</v>
      </c>
      <c r="E14" s="34">
        <v>1</v>
      </c>
      <c r="F14" s="34">
        <v>0</v>
      </c>
      <c r="G14" s="34">
        <v>1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4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5">
        <f t="shared" si="0"/>
        <v>6</v>
      </c>
      <c r="U14" s="28"/>
    </row>
    <row r="15" spans="2:21" ht="20.100000000000001" customHeight="1" thickBot="1">
      <c r="B15" s="23"/>
      <c r="C15" s="129">
        <v>7</v>
      </c>
      <c r="D15" s="123" t="s">
        <v>114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1</v>
      </c>
      <c r="N15" s="34">
        <v>1</v>
      </c>
      <c r="O15" s="34">
        <v>0</v>
      </c>
      <c r="P15" s="34">
        <v>0</v>
      </c>
      <c r="Q15" s="34">
        <v>0</v>
      </c>
      <c r="R15" s="34">
        <v>1</v>
      </c>
      <c r="S15" s="34">
        <v>1</v>
      </c>
      <c r="T15" s="35">
        <f t="shared" si="0"/>
        <v>4</v>
      </c>
      <c r="U15" s="28"/>
    </row>
    <row r="16" spans="2:21" ht="20.100000000000001" customHeight="1" thickBot="1">
      <c r="B16" s="23"/>
      <c r="C16" s="129">
        <v>8</v>
      </c>
      <c r="D16" s="123" t="s">
        <v>115</v>
      </c>
      <c r="E16" s="34">
        <v>0</v>
      </c>
      <c r="F16" s="34">
        <v>0</v>
      </c>
      <c r="G16" s="34">
        <v>0</v>
      </c>
      <c r="H16" s="34">
        <v>0</v>
      </c>
      <c r="I16" s="34">
        <v>1</v>
      </c>
      <c r="J16" s="34">
        <v>0</v>
      </c>
      <c r="K16" s="34">
        <v>0</v>
      </c>
      <c r="L16" s="34">
        <v>0</v>
      </c>
      <c r="M16" s="34">
        <v>1</v>
      </c>
      <c r="N16" s="34">
        <v>0</v>
      </c>
      <c r="O16" s="34">
        <v>0</v>
      </c>
      <c r="P16" s="34">
        <v>0</v>
      </c>
      <c r="Q16" s="34">
        <v>0</v>
      </c>
      <c r="R16" s="34">
        <v>1</v>
      </c>
      <c r="S16" s="34">
        <v>0</v>
      </c>
      <c r="T16" s="35">
        <f t="shared" si="0"/>
        <v>3</v>
      </c>
      <c r="U16" s="28"/>
    </row>
    <row r="17" spans="2:21" ht="20.100000000000001" customHeight="1" thickBot="1">
      <c r="B17" s="23"/>
      <c r="C17" s="129">
        <v>9</v>
      </c>
      <c r="D17" s="123" t="s">
        <v>116</v>
      </c>
      <c r="E17" s="34">
        <v>0</v>
      </c>
      <c r="F17" s="34">
        <v>0</v>
      </c>
      <c r="G17" s="34">
        <v>1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1</v>
      </c>
      <c r="N17" s="34">
        <v>0</v>
      </c>
      <c r="O17" s="34">
        <v>0</v>
      </c>
      <c r="P17" s="34">
        <v>0</v>
      </c>
      <c r="Q17" s="34">
        <v>1</v>
      </c>
      <c r="R17" s="34">
        <v>0</v>
      </c>
      <c r="S17" s="34">
        <v>2</v>
      </c>
      <c r="T17" s="35">
        <f t="shared" si="0"/>
        <v>5</v>
      </c>
      <c r="U17" s="28"/>
    </row>
    <row r="18" spans="2:21" ht="20.100000000000001" customHeight="1" thickBot="1">
      <c r="B18" s="23"/>
      <c r="C18" s="129">
        <v>10</v>
      </c>
      <c r="D18" s="123" t="s">
        <v>117</v>
      </c>
      <c r="E18" s="34">
        <v>2</v>
      </c>
      <c r="F18" s="34">
        <v>1</v>
      </c>
      <c r="G18" s="34">
        <v>1</v>
      </c>
      <c r="H18" s="34">
        <v>0</v>
      </c>
      <c r="I18" s="34">
        <v>1</v>
      </c>
      <c r="J18" s="34">
        <v>0</v>
      </c>
      <c r="K18" s="34">
        <v>0</v>
      </c>
      <c r="L18" s="34">
        <v>0</v>
      </c>
      <c r="M18" s="34">
        <v>4</v>
      </c>
      <c r="N18" s="34">
        <v>1</v>
      </c>
      <c r="O18" s="34">
        <v>0</v>
      </c>
      <c r="P18" s="34">
        <v>1</v>
      </c>
      <c r="Q18" s="34">
        <v>0</v>
      </c>
      <c r="R18" s="34">
        <v>3</v>
      </c>
      <c r="S18" s="34">
        <v>2</v>
      </c>
      <c r="T18" s="35">
        <f t="shared" si="0"/>
        <v>16</v>
      </c>
      <c r="U18" s="28"/>
    </row>
    <row r="19" spans="2:21" ht="20.100000000000001" customHeight="1" thickBot="1">
      <c r="B19" s="23"/>
      <c r="C19" s="129">
        <v>11</v>
      </c>
      <c r="D19" s="123" t="s">
        <v>118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1</v>
      </c>
      <c r="L19" s="34">
        <v>0</v>
      </c>
      <c r="M19" s="34">
        <v>1</v>
      </c>
      <c r="N19" s="34">
        <v>0</v>
      </c>
      <c r="O19" s="34">
        <v>0</v>
      </c>
      <c r="P19" s="34">
        <v>1</v>
      </c>
      <c r="Q19" s="34">
        <v>0</v>
      </c>
      <c r="R19" s="34">
        <v>0</v>
      </c>
      <c r="S19" s="34">
        <v>1</v>
      </c>
      <c r="T19" s="35">
        <f t="shared" si="0"/>
        <v>4</v>
      </c>
      <c r="U19" s="28"/>
    </row>
    <row r="20" spans="2:21" ht="20.100000000000001" customHeight="1" thickBot="1">
      <c r="B20" s="23"/>
      <c r="C20" s="129">
        <v>12</v>
      </c>
      <c r="D20" s="123" t="s">
        <v>119</v>
      </c>
      <c r="E20" s="34">
        <v>0</v>
      </c>
      <c r="F20" s="34">
        <v>0</v>
      </c>
      <c r="G20" s="34">
        <v>1</v>
      </c>
      <c r="H20" s="34">
        <v>1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1</v>
      </c>
      <c r="S20" s="34">
        <v>0</v>
      </c>
      <c r="T20" s="35">
        <f t="shared" si="0"/>
        <v>3</v>
      </c>
      <c r="U20" s="28"/>
    </row>
    <row r="21" spans="2:21" ht="20.100000000000001" customHeight="1" thickBot="1">
      <c r="B21" s="23"/>
      <c r="C21" s="129">
        <v>13</v>
      </c>
      <c r="D21" s="123" t="s">
        <v>120</v>
      </c>
      <c r="E21" s="34">
        <v>1</v>
      </c>
      <c r="F21" s="34">
        <v>0</v>
      </c>
      <c r="G21" s="34">
        <v>4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2</v>
      </c>
      <c r="N21" s="34">
        <v>0</v>
      </c>
      <c r="O21" s="34">
        <v>0</v>
      </c>
      <c r="P21" s="34">
        <v>0</v>
      </c>
      <c r="Q21" s="34">
        <v>0</v>
      </c>
      <c r="R21" s="34">
        <v>1</v>
      </c>
      <c r="S21" s="34">
        <v>0</v>
      </c>
      <c r="T21" s="35">
        <f t="shared" si="0"/>
        <v>8</v>
      </c>
      <c r="U21" s="28"/>
    </row>
    <row r="22" spans="2:21" ht="20.100000000000001" customHeight="1" thickBot="1">
      <c r="B22" s="23"/>
      <c r="C22" s="129">
        <v>14</v>
      </c>
      <c r="D22" s="123" t="s">
        <v>121</v>
      </c>
      <c r="E22" s="34">
        <v>0</v>
      </c>
      <c r="F22" s="34">
        <v>0</v>
      </c>
      <c r="G22" s="34">
        <v>1</v>
      </c>
      <c r="H22" s="34">
        <v>0</v>
      </c>
      <c r="I22" s="34">
        <v>2</v>
      </c>
      <c r="J22" s="34">
        <v>0</v>
      </c>
      <c r="K22" s="34">
        <v>0</v>
      </c>
      <c r="L22" s="34">
        <v>0</v>
      </c>
      <c r="M22" s="34">
        <v>1</v>
      </c>
      <c r="N22" s="34">
        <v>0</v>
      </c>
      <c r="O22" s="34">
        <v>0</v>
      </c>
      <c r="P22" s="34">
        <v>1</v>
      </c>
      <c r="Q22" s="34">
        <v>1</v>
      </c>
      <c r="R22" s="34">
        <v>0</v>
      </c>
      <c r="S22" s="34">
        <v>3</v>
      </c>
      <c r="T22" s="35">
        <f t="shared" si="0"/>
        <v>9</v>
      </c>
      <c r="U22" s="28"/>
    </row>
    <row r="23" spans="2:21" ht="20.100000000000001" customHeight="1" thickBot="1">
      <c r="B23" s="23"/>
      <c r="C23" s="129">
        <v>15</v>
      </c>
      <c r="D23" s="123" t="s">
        <v>122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5">
        <f t="shared" si="0"/>
        <v>0</v>
      </c>
      <c r="U23" s="28"/>
    </row>
    <row r="24" spans="2:21" ht="20.100000000000001" customHeight="1" thickBot="1">
      <c r="B24" s="23"/>
      <c r="C24" s="129">
        <v>16</v>
      </c>
      <c r="D24" s="123" t="s">
        <v>123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1</v>
      </c>
      <c r="R24" s="34">
        <v>0</v>
      </c>
      <c r="S24" s="34">
        <v>1</v>
      </c>
      <c r="T24" s="35">
        <f t="shared" si="0"/>
        <v>2</v>
      </c>
      <c r="U24" s="28"/>
    </row>
    <row r="25" spans="2:21" ht="20.100000000000001" customHeight="1" thickBot="1">
      <c r="B25" s="23"/>
      <c r="C25" s="129">
        <v>17</v>
      </c>
      <c r="D25" s="123" t="s">
        <v>124</v>
      </c>
      <c r="E25" s="34">
        <v>0</v>
      </c>
      <c r="F25" s="34">
        <v>0</v>
      </c>
      <c r="G25" s="34">
        <v>0</v>
      </c>
      <c r="H25" s="34">
        <v>1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5">
        <f t="shared" si="0"/>
        <v>1</v>
      </c>
      <c r="U25" s="28"/>
    </row>
    <row r="26" spans="2:21" ht="20.100000000000001" customHeight="1" thickBot="1">
      <c r="B26" s="23"/>
      <c r="C26" s="129">
        <v>18</v>
      </c>
      <c r="D26" s="123" t="s">
        <v>125</v>
      </c>
      <c r="E26" s="34">
        <v>0</v>
      </c>
      <c r="F26" s="34">
        <v>0</v>
      </c>
      <c r="G26" s="34">
        <v>3</v>
      </c>
      <c r="H26" s="34">
        <v>1</v>
      </c>
      <c r="I26" s="34">
        <v>1</v>
      </c>
      <c r="J26" s="34">
        <v>0</v>
      </c>
      <c r="K26" s="34">
        <v>0</v>
      </c>
      <c r="L26" s="34">
        <v>0</v>
      </c>
      <c r="M26" s="34">
        <v>3</v>
      </c>
      <c r="N26" s="34">
        <v>0</v>
      </c>
      <c r="O26" s="34">
        <v>0</v>
      </c>
      <c r="P26" s="34">
        <v>0</v>
      </c>
      <c r="Q26" s="34">
        <v>0</v>
      </c>
      <c r="R26" s="34">
        <v>2</v>
      </c>
      <c r="S26" s="34">
        <v>1</v>
      </c>
      <c r="T26" s="35">
        <f t="shared" si="0"/>
        <v>11</v>
      </c>
      <c r="U26" s="28"/>
    </row>
    <row r="27" spans="2:21" ht="20.100000000000001" customHeight="1" thickBot="1">
      <c r="B27" s="23"/>
      <c r="C27" s="129">
        <v>19</v>
      </c>
      <c r="D27" s="123" t="s">
        <v>126</v>
      </c>
      <c r="E27" s="34">
        <v>2</v>
      </c>
      <c r="F27" s="34">
        <v>0</v>
      </c>
      <c r="G27" s="34">
        <v>0</v>
      </c>
      <c r="H27" s="34">
        <v>1</v>
      </c>
      <c r="I27" s="34">
        <v>1</v>
      </c>
      <c r="J27" s="34">
        <v>0</v>
      </c>
      <c r="K27" s="34">
        <v>0</v>
      </c>
      <c r="L27" s="34">
        <v>0</v>
      </c>
      <c r="M27" s="34">
        <v>1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5">
        <f t="shared" si="0"/>
        <v>5</v>
      </c>
      <c r="U27" s="28"/>
    </row>
    <row r="28" spans="2:21" ht="20.100000000000001" customHeight="1" thickBot="1">
      <c r="B28" s="23"/>
      <c r="C28" s="129">
        <v>20</v>
      </c>
      <c r="D28" s="123" t="s">
        <v>127</v>
      </c>
      <c r="E28" s="34">
        <v>1</v>
      </c>
      <c r="F28" s="34">
        <v>1</v>
      </c>
      <c r="G28" s="34">
        <v>1</v>
      </c>
      <c r="H28" s="34">
        <v>0</v>
      </c>
      <c r="I28" s="34">
        <v>1</v>
      </c>
      <c r="J28" s="34">
        <v>0</v>
      </c>
      <c r="K28" s="34">
        <v>0</v>
      </c>
      <c r="L28" s="34">
        <v>0</v>
      </c>
      <c r="M28" s="34">
        <v>1</v>
      </c>
      <c r="N28" s="34">
        <v>0</v>
      </c>
      <c r="O28" s="34">
        <v>0</v>
      </c>
      <c r="P28" s="34">
        <v>1</v>
      </c>
      <c r="Q28" s="34">
        <v>0</v>
      </c>
      <c r="R28" s="34">
        <v>0</v>
      </c>
      <c r="S28" s="34">
        <v>1</v>
      </c>
      <c r="T28" s="35">
        <f t="shared" si="0"/>
        <v>7</v>
      </c>
      <c r="U28" s="28"/>
    </row>
    <row r="29" spans="2:21" ht="20.100000000000001" customHeight="1" thickBot="1">
      <c r="B29" s="23"/>
      <c r="C29" s="129">
        <v>21</v>
      </c>
      <c r="D29" s="123" t="s">
        <v>128</v>
      </c>
      <c r="E29" s="34">
        <v>1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1</v>
      </c>
      <c r="S29" s="34">
        <v>0</v>
      </c>
      <c r="T29" s="35">
        <f t="shared" si="0"/>
        <v>2</v>
      </c>
      <c r="U29" s="28"/>
    </row>
    <row r="30" spans="2:21" ht="20.100000000000001" customHeight="1" thickBot="1">
      <c r="B30" s="23"/>
      <c r="C30" s="129">
        <v>22</v>
      </c>
      <c r="D30" s="123" t="s">
        <v>129</v>
      </c>
      <c r="E30" s="34">
        <v>1</v>
      </c>
      <c r="F30" s="34">
        <v>1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1</v>
      </c>
      <c r="S30" s="34">
        <v>0</v>
      </c>
      <c r="T30" s="35">
        <f t="shared" si="0"/>
        <v>3</v>
      </c>
      <c r="U30" s="28"/>
    </row>
    <row r="31" spans="2:21" ht="20.100000000000001" customHeight="1" thickBot="1">
      <c r="B31" s="23"/>
      <c r="C31" s="129">
        <v>23</v>
      </c>
      <c r="D31" s="123" t="s">
        <v>130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5">
        <f t="shared" si="0"/>
        <v>0</v>
      </c>
      <c r="U31" s="28"/>
    </row>
    <row r="32" spans="2:21" ht="20.100000000000001" customHeight="1" thickBot="1">
      <c r="B32" s="23"/>
      <c r="C32" s="129">
        <v>24</v>
      </c>
      <c r="D32" s="123" t="s">
        <v>131</v>
      </c>
      <c r="E32" s="34">
        <v>0</v>
      </c>
      <c r="F32" s="34">
        <v>1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1</v>
      </c>
      <c r="O32" s="34">
        <v>0</v>
      </c>
      <c r="P32" s="34">
        <v>0</v>
      </c>
      <c r="Q32" s="34">
        <v>0</v>
      </c>
      <c r="R32" s="34">
        <v>0</v>
      </c>
      <c r="S32" s="34">
        <v>1</v>
      </c>
      <c r="T32" s="35">
        <f t="shared" si="0"/>
        <v>3</v>
      </c>
      <c r="U32" s="28"/>
    </row>
    <row r="33" spans="2:21" ht="20.100000000000001" customHeight="1" thickBot="1">
      <c r="B33" s="23"/>
      <c r="C33" s="129">
        <v>25</v>
      </c>
      <c r="D33" s="123" t="s">
        <v>132</v>
      </c>
      <c r="E33" s="34">
        <v>1</v>
      </c>
      <c r="F33" s="34">
        <v>1</v>
      </c>
      <c r="G33" s="34">
        <v>1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34">
        <v>0</v>
      </c>
      <c r="S33" s="34">
        <v>1</v>
      </c>
      <c r="T33" s="35">
        <f t="shared" si="0"/>
        <v>4</v>
      </c>
      <c r="U33" s="28"/>
    </row>
    <row r="34" spans="2:21" ht="22.5" customHeight="1" thickBot="1">
      <c r="B34" s="23"/>
      <c r="C34" s="28"/>
      <c r="D34" s="127" t="s">
        <v>17</v>
      </c>
      <c r="E34" s="36">
        <f t="shared" ref="E34:T34" si="1">SUM(E9:E33)</f>
        <v>15</v>
      </c>
      <c r="F34" s="36">
        <f t="shared" si="1"/>
        <v>10</v>
      </c>
      <c r="G34" s="36">
        <f t="shared" si="1"/>
        <v>22</v>
      </c>
      <c r="H34" s="36">
        <f t="shared" si="1"/>
        <v>5</v>
      </c>
      <c r="I34" s="36">
        <f t="shared" si="1"/>
        <v>8</v>
      </c>
      <c r="J34" s="36">
        <f t="shared" si="1"/>
        <v>0</v>
      </c>
      <c r="K34" s="36">
        <f t="shared" si="1"/>
        <v>2</v>
      </c>
      <c r="L34" s="36">
        <f t="shared" si="1"/>
        <v>0</v>
      </c>
      <c r="M34" s="36">
        <f t="shared" si="1"/>
        <v>34</v>
      </c>
      <c r="N34" s="36">
        <f t="shared" si="1"/>
        <v>5</v>
      </c>
      <c r="O34" s="36">
        <f t="shared" si="1"/>
        <v>0</v>
      </c>
      <c r="P34" s="36">
        <f t="shared" si="1"/>
        <v>4</v>
      </c>
      <c r="Q34" s="36">
        <f t="shared" si="1"/>
        <v>5</v>
      </c>
      <c r="R34" s="36">
        <f t="shared" si="1"/>
        <v>70</v>
      </c>
      <c r="S34" s="36">
        <f t="shared" si="1"/>
        <v>26</v>
      </c>
      <c r="T34" s="38">
        <f t="shared" si="1"/>
        <v>206</v>
      </c>
      <c r="U34" s="55"/>
    </row>
    <row r="35" spans="2:21" ht="11.25" customHeight="1">
      <c r="B35" s="23"/>
      <c r="D35" s="133" t="s">
        <v>70</v>
      </c>
      <c r="E35" s="40"/>
      <c r="F35" s="26"/>
      <c r="G35" s="26"/>
      <c r="H35" s="26"/>
      <c r="I35" s="161" t="s">
        <v>4</v>
      </c>
      <c r="J35" s="161"/>
      <c r="K35" s="161"/>
      <c r="L35" s="161"/>
      <c r="M35" s="40"/>
      <c r="N35" s="26"/>
      <c r="O35" s="40"/>
      <c r="P35" s="40"/>
      <c r="Q35" s="40"/>
      <c r="R35" s="26"/>
      <c r="S35" s="40"/>
      <c r="T35" s="41"/>
      <c r="U35" s="28"/>
    </row>
    <row r="36" spans="2:21" ht="13.5" customHeight="1">
      <c r="B36" s="23"/>
      <c r="C36" s="42"/>
      <c r="D36" s="139" t="s">
        <v>63</v>
      </c>
      <c r="E36" s="43"/>
      <c r="F36" s="43"/>
      <c r="G36" s="159" t="s">
        <v>55</v>
      </c>
      <c r="H36" s="160"/>
      <c r="I36" s="160"/>
      <c r="J36" s="160"/>
      <c r="K36" s="160"/>
      <c r="L36" s="160"/>
      <c r="M36" s="160"/>
      <c r="N36" s="160"/>
      <c r="O36" s="44"/>
      <c r="P36" s="26"/>
      <c r="Q36" s="26"/>
      <c r="R36" s="162"/>
      <c r="S36" s="162"/>
      <c r="T36" s="162"/>
      <c r="U36" s="28"/>
    </row>
    <row r="37" spans="2:21">
      <c r="B37" s="23"/>
      <c r="C37" s="41"/>
      <c r="D37" s="25"/>
      <c r="E37" s="43"/>
      <c r="F37" s="45"/>
      <c r="G37" s="159" t="s">
        <v>144</v>
      </c>
      <c r="H37" s="160"/>
      <c r="I37" s="160"/>
      <c r="J37" s="160"/>
      <c r="K37" s="160"/>
      <c r="L37" s="160"/>
      <c r="M37" s="160"/>
      <c r="N37" s="160"/>
      <c r="O37" s="44"/>
      <c r="P37" s="44"/>
      <c r="Q37" s="44"/>
      <c r="R37" s="44"/>
      <c r="S37" s="44"/>
      <c r="T37" s="41"/>
      <c r="U37" s="28"/>
    </row>
    <row r="38" spans="2:21" ht="12" thickBot="1">
      <c r="B38" s="47"/>
      <c r="C38" s="48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48"/>
      <c r="U38" s="51"/>
    </row>
    <row r="39" spans="2:21">
      <c r="C39" s="52"/>
      <c r="D39" s="53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2"/>
    </row>
    <row r="40" spans="2:21"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2"/>
    </row>
    <row r="41" spans="2:21">
      <c r="D41" s="53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2"/>
    </row>
  </sheetData>
  <sheetProtection password="CC2D" sheet="1" selectLockedCells="1"/>
  <customSheetViews>
    <customSheetView guid="{5DCA841C-F9E8-4434-8529-D2665440D962}" showGridLines="0" fitToPage="1">
      <pane xSplit="4" ySplit="9" topLeftCell="E55" activePane="bottomRight" state="frozen"/>
      <selection pane="bottomRight" activeCell="R62" sqref="R62:AB62"/>
      <pageMargins left="0.75" right="0.75" top="1" bottom="1" header="0.5" footer="0.5"/>
      <pageSetup paperSize="9" scale="62" fitToHeight="2" orientation="landscape" horizontalDpi="4294967294" verticalDpi="300" r:id="rId1"/>
      <headerFooter alignWithMargins="0"/>
    </customSheetView>
  </customSheetViews>
  <mergeCells count="10">
    <mergeCell ref="G36:N36"/>
    <mergeCell ref="I35:L35"/>
    <mergeCell ref="G37:N37"/>
    <mergeCell ref="R36:T36"/>
    <mergeCell ref="C3:T3"/>
    <mergeCell ref="C7:C8"/>
    <mergeCell ref="D7:D8"/>
    <mergeCell ref="E7:S7"/>
    <mergeCell ref="T7:T8"/>
    <mergeCell ref="C5:U5"/>
  </mergeCells>
  <phoneticPr fontId="4" type="noConversion"/>
  <pageMargins left="0.75" right="0.75" top="1" bottom="1" header="0.5" footer="0.5"/>
  <pageSetup paperSize="9" scale="78" fitToHeight="2" orientation="landscape" horizontalDpi="4294967294" verticalDpi="4294967294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U25"/>
  <sheetViews>
    <sheetView showGridLines="0" topLeftCell="A7" zoomScale="70" zoomScaleNormal="100" workbookViewId="0">
      <selection activeCell="R9" sqref="R9"/>
    </sheetView>
  </sheetViews>
  <sheetFormatPr defaultColWidth="8.85546875" defaultRowHeight="11.25"/>
  <cols>
    <col min="1" max="1" width="1.28515625" style="88" customWidth="1"/>
    <col min="2" max="2" width="1.85546875" style="88" customWidth="1"/>
    <col min="3" max="3" width="3.42578125" style="88" customWidth="1"/>
    <col min="4" max="4" width="37" style="118" customWidth="1"/>
    <col min="5" max="19" width="6.7109375" style="119" customWidth="1"/>
    <col min="20" max="20" width="6.28515625" style="88" customWidth="1"/>
    <col min="21" max="21" width="1.85546875" style="88" customWidth="1"/>
    <col min="22" max="16384" width="8.85546875" style="88"/>
  </cols>
  <sheetData>
    <row r="1" spans="2:21" ht="9.75" customHeight="1" thickBot="1">
      <c r="B1" s="85"/>
      <c r="C1" s="85"/>
      <c r="D1" s="86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5"/>
      <c r="U1" s="85"/>
    </row>
    <row r="2" spans="2:21" ht="6.75" customHeight="1">
      <c r="B2" s="89"/>
      <c r="C2" s="90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3"/>
      <c r="U2" s="94"/>
    </row>
    <row r="3" spans="2:21" ht="14.25" customHeight="1">
      <c r="B3" s="89"/>
      <c r="C3" s="182" t="s">
        <v>14</v>
      </c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94"/>
    </row>
    <row r="4" spans="2:21" ht="12" thickBot="1">
      <c r="B4" s="89"/>
      <c r="C4" s="93"/>
      <c r="D4" s="91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3"/>
      <c r="U4" s="94"/>
    </row>
    <row r="5" spans="2:21" ht="40.5" customHeight="1" thickBot="1">
      <c r="B5" s="89"/>
      <c r="C5" s="189" t="s">
        <v>69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1"/>
    </row>
    <row r="6" spans="2:21" ht="13.5" thickBot="1">
      <c r="B6" s="89"/>
      <c r="C6" s="93"/>
      <c r="D6" s="96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U6" s="94"/>
    </row>
    <row r="7" spans="2:21" ht="21" customHeight="1" thickBot="1">
      <c r="B7" s="89"/>
      <c r="C7" s="183" t="s">
        <v>1</v>
      </c>
      <c r="D7" s="185" t="s">
        <v>2</v>
      </c>
      <c r="E7" s="187" t="s">
        <v>3</v>
      </c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92" t="s">
        <v>16</v>
      </c>
      <c r="U7" s="94"/>
    </row>
    <row r="8" spans="2:21" s="99" customFormat="1" ht="145.5" customHeight="1" thickBot="1">
      <c r="B8" s="97"/>
      <c r="C8" s="184"/>
      <c r="D8" s="186"/>
      <c r="E8" s="71" t="s">
        <v>25</v>
      </c>
      <c r="F8" s="71" t="s">
        <v>26</v>
      </c>
      <c r="G8" s="71" t="s">
        <v>27</v>
      </c>
      <c r="H8" s="71" t="s">
        <v>28</v>
      </c>
      <c r="I8" s="71" t="s">
        <v>29</v>
      </c>
      <c r="J8" s="71" t="s">
        <v>30</v>
      </c>
      <c r="K8" s="71" t="s">
        <v>31</v>
      </c>
      <c r="L8" s="71" t="s">
        <v>32</v>
      </c>
      <c r="M8" s="71" t="s">
        <v>33</v>
      </c>
      <c r="N8" s="71" t="s">
        <v>34</v>
      </c>
      <c r="O8" s="71" t="s">
        <v>35</v>
      </c>
      <c r="P8" s="71" t="s">
        <v>36</v>
      </c>
      <c r="Q8" s="71" t="s">
        <v>37</v>
      </c>
      <c r="R8" s="71" t="s">
        <v>38</v>
      </c>
      <c r="S8" s="71" t="s">
        <v>39</v>
      </c>
      <c r="T8" s="193"/>
      <c r="U8" s="98"/>
    </row>
    <row r="9" spans="2:21" ht="20.100000000000001" customHeight="1" thickBot="1">
      <c r="B9" s="89"/>
      <c r="C9" s="132">
        <v>1</v>
      </c>
      <c r="D9" s="131" t="s">
        <v>133</v>
      </c>
      <c r="E9" s="34">
        <v>0</v>
      </c>
      <c r="F9" s="34">
        <v>1</v>
      </c>
      <c r="G9" s="34">
        <v>0</v>
      </c>
      <c r="H9" s="34">
        <v>0</v>
      </c>
      <c r="I9" s="34">
        <v>20</v>
      </c>
      <c r="J9" s="34">
        <v>1</v>
      </c>
      <c r="K9" s="34">
        <v>0</v>
      </c>
      <c r="L9" s="34">
        <v>0</v>
      </c>
      <c r="M9" s="34">
        <v>3</v>
      </c>
      <c r="N9" s="34">
        <v>0</v>
      </c>
      <c r="O9" s="34">
        <v>4</v>
      </c>
      <c r="P9" s="34">
        <v>1</v>
      </c>
      <c r="Q9" s="34">
        <v>1</v>
      </c>
      <c r="R9" s="34">
        <v>0</v>
      </c>
      <c r="S9" s="34">
        <v>1</v>
      </c>
      <c r="T9" s="100">
        <f t="shared" ref="T9:T15" si="0">SUM(E9:S9)</f>
        <v>32</v>
      </c>
      <c r="U9" s="94"/>
    </row>
    <row r="10" spans="2:21" ht="20.100000000000001" customHeight="1" thickBot="1">
      <c r="B10" s="89"/>
      <c r="C10" s="132">
        <v>2</v>
      </c>
      <c r="D10" s="131" t="s">
        <v>134</v>
      </c>
      <c r="E10" s="34">
        <v>1</v>
      </c>
      <c r="F10" s="34">
        <v>0</v>
      </c>
      <c r="G10" s="34">
        <v>1</v>
      </c>
      <c r="H10" s="34">
        <v>0</v>
      </c>
      <c r="I10" s="34">
        <v>1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3</v>
      </c>
      <c r="S10" s="34">
        <v>3</v>
      </c>
      <c r="T10" s="100">
        <f t="shared" si="0"/>
        <v>9</v>
      </c>
      <c r="U10" s="94"/>
    </row>
    <row r="11" spans="2:21" ht="20.100000000000001" customHeight="1" thickBot="1">
      <c r="B11" s="89"/>
      <c r="C11" s="132">
        <v>3</v>
      </c>
      <c r="D11" s="131" t="s">
        <v>135</v>
      </c>
      <c r="E11" s="34">
        <v>0</v>
      </c>
      <c r="F11" s="34">
        <v>0</v>
      </c>
      <c r="G11" s="34">
        <v>4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2</v>
      </c>
      <c r="N11" s="34">
        <v>0</v>
      </c>
      <c r="O11" s="34">
        <v>0</v>
      </c>
      <c r="P11" s="34">
        <v>2</v>
      </c>
      <c r="Q11" s="34">
        <v>1</v>
      </c>
      <c r="R11" s="34">
        <v>1</v>
      </c>
      <c r="S11" s="34">
        <v>5</v>
      </c>
      <c r="T11" s="100">
        <f t="shared" si="0"/>
        <v>15</v>
      </c>
      <c r="U11" s="94"/>
    </row>
    <row r="12" spans="2:21" ht="20.100000000000001" customHeight="1" thickBot="1">
      <c r="B12" s="89"/>
      <c r="C12" s="132">
        <v>4</v>
      </c>
      <c r="D12" s="131" t="s">
        <v>136</v>
      </c>
      <c r="E12" s="34">
        <v>2</v>
      </c>
      <c r="F12" s="34">
        <v>0</v>
      </c>
      <c r="G12" s="34">
        <v>3</v>
      </c>
      <c r="H12" s="34">
        <v>0</v>
      </c>
      <c r="I12" s="34">
        <v>1</v>
      </c>
      <c r="J12" s="34">
        <v>0</v>
      </c>
      <c r="K12" s="34">
        <v>0</v>
      </c>
      <c r="L12" s="34">
        <v>0</v>
      </c>
      <c r="M12" s="34">
        <v>2</v>
      </c>
      <c r="N12" s="34">
        <v>1</v>
      </c>
      <c r="O12" s="34">
        <v>1</v>
      </c>
      <c r="P12" s="34">
        <v>1</v>
      </c>
      <c r="Q12" s="34">
        <v>1</v>
      </c>
      <c r="R12" s="34">
        <v>1</v>
      </c>
      <c r="S12" s="34">
        <v>38</v>
      </c>
      <c r="T12" s="100">
        <f t="shared" si="0"/>
        <v>51</v>
      </c>
      <c r="U12" s="94"/>
    </row>
    <row r="13" spans="2:21" ht="20.100000000000001" customHeight="1" thickBot="1">
      <c r="B13" s="89"/>
      <c r="C13" s="132">
        <v>5</v>
      </c>
      <c r="D13" s="131" t="s">
        <v>137</v>
      </c>
      <c r="E13" s="34">
        <v>0</v>
      </c>
      <c r="F13" s="34">
        <v>0</v>
      </c>
      <c r="G13" s="34">
        <v>2</v>
      </c>
      <c r="H13" s="34">
        <v>0</v>
      </c>
      <c r="I13" s="34">
        <v>12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1</v>
      </c>
      <c r="S13" s="34">
        <v>1</v>
      </c>
      <c r="T13" s="100">
        <f t="shared" si="0"/>
        <v>16</v>
      </c>
      <c r="U13" s="94"/>
    </row>
    <row r="14" spans="2:21" ht="20.100000000000001" customHeight="1" thickBot="1">
      <c r="B14" s="89"/>
      <c r="C14" s="132">
        <v>6</v>
      </c>
      <c r="D14" s="131" t="s">
        <v>138</v>
      </c>
      <c r="E14" s="34">
        <v>9</v>
      </c>
      <c r="F14" s="34">
        <v>3</v>
      </c>
      <c r="G14" s="34">
        <v>82</v>
      </c>
      <c r="H14" s="34">
        <v>4</v>
      </c>
      <c r="I14" s="34">
        <v>2</v>
      </c>
      <c r="J14" s="34">
        <v>1</v>
      </c>
      <c r="K14" s="34">
        <v>0</v>
      </c>
      <c r="L14" s="34">
        <v>0</v>
      </c>
      <c r="M14" s="34">
        <v>22</v>
      </c>
      <c r="N14" s="34">
        <v>0</v>
      </c>
      <c r="O14" s="34">
        <v>2</v>
      </c>
      <c r="P14" s="34">
        <v>2</v>
      </c>
      <c r="Q14" s="34">
        <v>3</v>
      </c>
      <c r="R14" s="34">
        <v>1</v>
      </c>
      <c r="S14" s="34">
        <v>26</v>
      </c>
      <c r="T14" s="100">
        <f t="shared" si="0"/>
        <v>157</v>
      </c>
      <c r="U14" s="94"/>
    </row>
    <row r="15" spans="2:21" ht="20.100000000000001" customHeight="1" thickBot="1">
      <c r="B15" s="89"/>
      <c r="C15" s="132">
        <v>7</v>
      </c>
      <c r="D15" s="131" t="s">
        <v>139</v>
      </c>
      <c r="E15" s="34">
        <v>1</v>
      </c>
      <c r="F15" s="34">
        <v>1</v>
      </c>
      <c r="G15" s="34">
        <v>6</v>
      </c>
      <c r="H15" s="34">
        <v>0</v>
      </c>
      <c r="I15" s="34">
        <v>1</v>
      </c>
      <c r="J15" s="34">
        <v>0</v>
      </c>
      <c r="K15" s="34">
        <v>0</v>
      </c>
      <c r="L15" s="34">
        <v>0</v>
      </c>
      <c r="M15" s="34">
        <v>7</v>
      </c>
      <c r="N15" s="34">
        <v>1</v>
      </c>
      <c r="O15" s="34">
        <v>1</v>
      </c>
      <c r="P15" s="34">
        <v>22</v>
      </c>
      <c r="Q15" s="34">
        <v>6</v>
      </c>
      <c r="R15" s="34">
        <v>0</v>
      </c>
      <c r="S15" s="34">
        <v>0</v>
      </c>
      <c r="T15" s="100">
        <f t="shared" si="0"/>
        <v>46</v>
      </c>
      <c r="U15" s="94"/>
    </row>
    <row r="16" spans="2:21" ht="26.25" customHeight="1" thickBot="1">
      <c r="B16" s="89"/>
      <c r="D16" s="130" t="s">
        <v>17</v>
      </c>
      <c r="E16" s="101">
        <f t="shared" ref="E16:T16" si="1">SUM(E9:E15)</f>
        <v>13</v>
      </c>
      <c r="F16" s="101">
        <f t="shared" si="1"/>
        <v>5</v>
      </c>
      <c r="G16" s="101">
        <f t="shared" si="1"/>
        <v>98</v>
      </c>
      <c r="H16" s="101">
        <f t="shared" si="1"/>
        <v>4</v>
      </c>
      <c r="I16" s="101">
        <f t="shared" si="1"/>
        <v>37</v>
      </c>
      <c r="J16" s="101">
        <f t="shared" si="1"/>
        <v>2</v>
      </c>
      <c r="K16" s="101">
        <f t="shared" si="1"/>
        <v>0</v>
      </c>
      <c r="L16" s="101">
        <f t="shared" si="1"/>
        <v>0</v>
      </c>
      <c r="M16" s="101">
        <f t="shared" si="1"/>
        <v>36</v>
      </c>
      <c r="N16" s="101">
        <f t="shared" si="1"/>
        <v>2</v>
      </c>
      <c r="O16" s="101">
        <f t="shared" si="1"/>
        <v>8</v>
      </c>
      <c r="P16" s="101">
        <f t="shared" si="1"/>
        <v>28</v>
      </c>
      <c r="Q16" s="101">
        <f t="shared" si="1"/>
        <v>12</v>
      </c>
      <c r="R16" s="101">
        <f t="shared" si="1"/>
        <v>7</v>
      </c>
      <c r="S16" s="101">
        <f t="shared" si="1"/>
        <v>74</v>
      </c>
      <c r="T16" s="102">
        <f t="shared" si="1"/>
        <v>326</v>
      </c>
      <c r="U16" s="103"/>
    </row>
    <row r="17" spans="2:21">
      <c r="B17" s="89"/>
      <c r="C17" s="93"/>
      <c r="D17" s="91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3"/>
      <c r="U17" s="94"/>
    </row>
    <row r="18" spans="2:21" ht="11.25" customHeight="1">
      <c r="B18" s="89"/>
      <c r="C18" s="93"/>
      <c r="D18" s="134" t="s">
        <v>70</v>
      </c>
      <c r="E18" s="104"/>
      <c r="F18" s="92"/>
      <c r="G18" s="92"/>
      <c r="H18" s="92"/>
      <c r="I18" s="194" t="s">
        <v>4</v>
      </c>
      <c r="J18" s="194"/>
      <c r="K18" s="194"/>
      <c r="L18" s="194"/>
      <c r="M18" s="104"/>
      <c r="N18" s="92"/>
      <c r="O18" s="104"/>
      <c r="P18" s="104"/>
      <c r="Q18" s="104"/>
      <c r="R18" s="92"/>
      <c r="S18" s="104"/>
      <c r="T18" s="105"/>
      <c r="U18" s="94"/>
    </row>
    <row r="19" spans="2:21" ht="12.75" customHeight="1">
      <c r="B19" s="89"/>
      <c r="C19" s="106"/>
      <c r="D19" s="139" t="s">
        <v>63</v>
      </c>
      <c r="E19" s="107"/>
      <c r="F19" s="107"/>
      <c r="G19" s="159" t="s">
        <v>55</v>
      </c>
      <c r="H19" s="160"/>
      <c r="I19" s="160"/>
      <c r="J19" s="160"/>
      <c r="K19" s="160"/>
      <c r="L19" s="160"/>
      <c r="M19" s="160"/>
      <c r="N19" s="160"/>
      <c r="O19" s="108"/>
      <c r="P19" s="92"/>
      <c r="Q19" s="92"/>
      <c r="R19" s="162"/>
      <c r="S19" s="162"/>
      <c r="T19" s="162"/>
      <c r="U19" s="94"/>
    </row>
    <row r="20" spans="2:21">
      <c r="B20" s="89"/>
      <c r="C20" s="105"/>
      <c r="D20" s="91"/>
      <c r="E20" s="107"/>
      <c r="F20" s="109"/>
      <c r="G20" s="159" t="s">
        <v>144</v>
      </c>
      <c r="H20" s="160"/>
      <c r="I20" s="160"/>
      <c r="J20" s="160"/>
      <c r="K20" s="160"/>
      <c r="L20" s="160"/>
      <c r="M20" s="160"/>
      <c r="N20" s="160"/>
      <c r="O20" s="108"/>
      <c r="P20" s="108"/>
      <c r="Q20" s="108"/>
      <c r="R20" s="108"/>
      <c r="S20" s="108"/>
      <c r="T20" s="105"/>
      <c r="U20" s="94"/>
    </row>
    <row r="21" spans="2:21">
      <c r="B21" s="89"/>
      <c r="C21" s="105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8"/>
      <c r="O21" s="108"/>
      <c r="P21" s="108"/>
      <c r="Q21" s="108"/>
      <c r="R21" s="108"/>
      <c r="S21" s="108"/>
      <c r="T21" s="105"/>
      <c r="U21" s="94"/>
    </row>
    <row r="22" spans="2:21" ht="12" thickBot="1">
      <c r="B22" s="110"/>
      <c r="C22" s="111"/>
      <c r="D22" s="112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1"/>
      <c r="U22" s="114"/>
    </row>
    <row r="23" spans="2:21">
      <c r="C23" s="115"/>
      <c r="D23" s="116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5"/>
    </row>
    <row r="24" spans="2:21">
      <c r="D24" s="116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5"/>
    </row>
    <row r="25" spans="2:21">
      <c r="D25" s="116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5"/>
    </row>
  </sheetData>
  <sheetProtection password="CC2D" sheet="1" selectLockedCells="1"/>
  <mergeCells count="10">
    <mergeCell ref="G20:N20"/>
    <mergeCell ref="C3:T3"/>
    <mergeCell ref="C7:C8"/>
    <mergeCell ref="D7:D8"/>
    <mergeCell ref="E7:S7"/>
    <mergeCell ref="C5:U5"/>
    <mergeCell ref="T7:T8"/>
    <mergeCell ref="G19:N19"/>
    <mergeCell ref="I18:L18"/>
    <mergeCell ref="R19:T19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ΠΙΝΑΚΑΣ 1 </vt:lpstr>
      <vt:lpstr>ΠΙΝΑΚΑΣ 2</vt:lpstr>
      <vt:lpstr>Αγωνιστική Συσπείρωση Εκπαιδευτ</vt:lpstr>
      <vt:lpstr>ΑΝΕΞΑΡΤΗΤΗ ΡΙΖΟΣΠΑΣΤ. ΠΑΡΕΜΒΑΣΗ</vt:lpstr>
      <vt:lpstr>ΔΑΚΕ</vt:lpstr>
      <vt:lpstr>ΔΗ.ΣΥ-Α.Κ.Ε.</vt:lpstr>
      <vt:lpstr>ΕΝΩΤΙΚΗ ΡΙΖΟΣΠΑΣΤΙΚΗ ΠΡΩΤΟΒΟΥΛΙ</vt:lpstr>
    </vt:vector>
  </TitlesOfParts>
  <Company>Perifereiaki Dieu. N. Aigaiou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Gr.Karagianni</dc:creator>
  <cp:lastModifiedBy> </cp:lastModifiedBy>
  <cp:lastPrinted>2014-11-05T21:00:59Z</cp:lastPrinted>
  <dcterms:created xsi:type="dcterms:W3CDTF">2006-11-06T08:01:55Z</dcterms:created>
  <dcterms:modified xsi:type="dcterms:W3CDTF">2014-11-07T10:03:34Z</dcterms:modified>
</cp:coreProperties>
</file>